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d.docs.live.net/915160cc89224928/Documents/"/>
    </mc:Choice>
  </mc:AlternateContent>
  <xr:revisionPtr revIDLastSave="0" documentId="8_{F960CE2E-B11E-4F62-9237-D01CFF2F8277}" xr6:coauthVersionLast="47" xr6:coauthVersionMax="47" xr10:uidLastSave="{00000000-0000-0000-0000-000000000000}"/>
  <bookViews>
    <workbookView xWindow="-110" yWindow="-110" windowWidth="19420" windowHeight="10300" xr2:uid="{F6E441EE-F035-480F-A58C-D6367CF0B4BC}"/>
  </bookViews>
  <sheets>
    <sheet name="Spotbuys HD Feed Package" sheetId="1" r:id="rId1"/>
    <sheet name="Spotbuys 50 Matches Packages" sheetId="2" r:id="rId2"/>
    <sheet name="Spotbuys 40 Matches Packages" sheetId="3" r:id="rId3"/>
    <sheet name="Spotbuys 30 Matches Packages" sheetId="4" r:id="rId4"/>
    <sheet name="Spotbuys SD 50 Matches Packages" sheetId="5" r:id="rId5"/>
    <sheet name="Spotbuys 20 Matches Packages" sheetId="6" r:id="rId6"/>
    <sheet name="Spotbuys 10 Matches Packages" sheetId="7" r:id="rId7"/>
    <sheet name="Spotbuys 5 Matches Packages"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8" i="8" l="1"/>
  <c r="H8" i="8"/>
  <c r="K7" i="8"/>
  <c r="B3" i="8"/>
  <c r="J8" i="7"/>
  <c r="K8" i="7" s="1"/>
  <c r="H8" i="7"/>
  <c r="K7" i="7"/>
  <c r="B3" i="7"/>
  <c r="J8" i="6"/>
  <c r="K8" i="6" s="1"/>
  <c r="H8" i="6"/>
  <c r="K7" i="6"/>
  <c r="B3" i="6"/>
  <c r="J25" i="5"/>
  <c r="K25" i="5" s="1"/>
  <c r="H25" i="5"/>
  <c r="H26" i="5" s="1"/>
  <c r="H27" i="5" s="1"/>
  <c r="H28" i="5" s="1"/>
  <c r="H29" i="5" s="1"/>
  <c r="H30" i="5" s="1"/>
  <c r="K24" i="5"/>
  <c r="J19" i="5"/>
  <c r="J18" i="5"/>
  <c r="H18" i="5"/>
  <c r="H19" i="5" s="1"/>
  <c r="H20" i="5" s="1"/>
  <c r="H21" i="5" s="1"/>
  <c r="H22" i="5" s="1"/>
  <c r="H23" i="5" s="1"/>
  <c r="K17" i="5"/>
  <c r="K16" i="5"/>
  <c r="J16" i="5"/>
  <c r="K15" i="5"/>
  <c r="K14" i="5"/>
  <c r="K12" i="5"/>
  <c r="J12" i="5"/>
  <c r="K11" i="5"/>
  <c r="K10" i="5"/>
  <c r="K9" i="5"/>
  <c r="J9" i="5"/>
  <c r="K7" i="5"/>
  <c r="B3" i="5"/>
  <c r="H30" i="4"/>
  <c r="H31" i="4" s="1"/>
  <c r="H32" i="4" s="1"/>
  <c r="H33" i="4" s="1"/>
  <c r="H34" i="4" s="1"/>
  <c r="J29" i="4"/>
  <c r="K29" i="4" s="1"/>
  <c r="H29" i="4"/>
  <c r="K28" i="4"/>
  <c r="J23" i="4"/>
  <c r="K23" i="4" s="1"/>
  <c r="J22" i="4"/>
  <c r="H22" i="4"/>
  <c r="H23" i="4" s="1"/>
  <c r="H24" i="4" s="1"/>
  <c r="H25" i="4" s="1"/>
  <c r="H26" i="4" s="1"/>
  <c r="H27" i="4" s="1"/>
  <c r="K21" i="4"/>
  <c r="K20" i="4"/>
  <c r="H20" i="4"/>
  <c r="J19" i="4"/>
  <c r="H19" i="4"/>
  <c r="K18" i="4"/>
  <c r="K17" i="4"/>
  <c r="J15" i="4"/>
  <c r="H15" i="4"/>
  <c r="K14" i="4"/>
  <c r="J14" i="4"/>
  <c r="K13" i="4"/>
  <c r="K12" i="4"/>
  <c r="H11" i="4"/>
  <c r="J10" i="4"/>
  <c r="K10" i="4" s="1"/>
  <c r="J8" i="4"/>
  <c r="H8" i="4"/>
  <c r="K7" i="4"/>
  <c r="B3" i="4"/>
  <c r="J30" i="3"/>
  <c r="J31" i="3" s="1"/>
  <c r="H30" i="3"/>
  <c r="H31" i="3" s="1"/>
  <c r="H32" i="3" s="1"/>
  <c r="H33" i="3" s="1"/>
  <c r="H34" i="3" s="1"/>
  <c r="H35" i="3" s="1"/>
  <c r="K29" i="3"/>
  <c r="J23" i="3"/>
  <c r="J24" i="3" s="1"/>
  <c r="H23" i="3"/>
  <c r="H24" i="3" s="1"/>
  <c r="H25" i="3" s="1"/>
  <c r="H26" i="3" s="1"/>
  <c r="H27" i="3" s="1"/>
  <c r="H28" i="3" s="1"/>
  <c r="K22" i="3"/>
  <c r="H21" i="3"/>
  <c r="K21" i="3" s="1"/>
  <c r="J20" i="3"/>
  <c r="K20" i="3" s="1"/>
  <c r="H20" i="3"/>
  <c r="J19" i="3"/>
  <c r="K19" i="3" s="1"/>
  <c r="K18" i="3"/>
  <c r="K17" i="3"/>
  <c r="J15" i="3"/>
  <c r="K15" i="3" s="1"/>
  <c r="H15" i="3"/>
  <c r="K14" i="3"/>
  <c r="J14" i="3"/>
  <c r="K13" i="3"/>
  <c r="K12" i="3"/>
  <c r="H11" i="3"/>
  <c r="J10" i="3"/>
  <c r="J11" i="3" s="1"/>
  <c r="J8" i="3"/>
  <c r="K8" i="3" s="1"/>
  <c r="H8" i="3"/>
  <c r="K7" i="3"/>
  <c r="B3" i="3"/>
  <c r="J30" i="2"/>
  <c r="K30" i="2" s="1"/>
  <c r="H30" i="2"/>
  <c r="H31" i="2" s="1"/>
  <c r="H32" i="2" s="1"/>
  <c r="H33" i="2" s="1"/>
  <c r="H34" i="2" s="1"/>
  <c r="H35" i="2" s="1"/>
  <c r="K29" i="2"/>
  <c r="H24" i="2"/>
  <c r="H25" i="2" s="1"/>
  <c r="H26" i="2" s="1"/>
  <c r="H27" i="2" s="1"/>
  <c r="H28" i="2" s="1"/>
  <c r="J23" i="2"/>
  <c r="J24" i="2" s="1"/>
  <c r="H23" i="2"/>
  <c r="K22" i="2"/>
  <c r="K21" i="2"/>
  <c r="J20" i="2"/>
  <c r="K20" i="2" s="1"/>
  <c r="H20" i="2"/>
  <c r="K19" i="2"/>
  <c r="J19" i="2"/>
  <c r="K18" i="2"/>
  <c r="K17" i="2"/>
  <c r="K15" i="2"/>
  <c r="J15" i="2"/>
  <c r="H15" i="2"/>
  <c r="J14" i="2"/>
  <c r="K14" i="2" s="1"/>
  <c r="K13" i="2"/>
  <c r="K12" i="2"/>
  <c r="H11" i="2"/>
  <c r="J10" i="2"/>
  <c r="K10" i="2" s="1"/>
  <c r="J8" i="2"/>
  <c r="K8" i="2" s="1"/>
  <c r="H8" i="2"/>
  <c r="K7" i="2"/>
  <c r="B3" i="2"/>
  <c r="K9" i="1"/>
  <c r="J8" i="1"/>
  <c r="K8" i="1" s="1"/>
  <c r="K7" i="1"/>
  <c r="B3" i="1"/>
  <c r="K8" i="8" l="1"/>
  <c r="K18" i="5"/>
  <c r="K19" i="5"/>
  <c r="J20" i="5"/>
  <c r="J26" i="5"/>
  <c r="K19" i="4"/>
  <c r="K8" i="4"/>
  <c r="K15" i="4"/>
  <c r="K22" i="4"/>
  <c r="J11" i="4"/>
  <c r="K11" i="4" s="1"/>
  <c r="J24" i="4"/>
  <c r="J30" i="4"/>
  <c r="K11" i="3"/>
  <c r="K23" i="3"/>
  <c r="K30" i="3"/>
  <c r="K31" i="3"/>
  <c r="J32" i="3"/>
  <c r="K24" i="3"/>
  <c r="J25" i="3"/>
  <c r="K10" i="3"/>
  <c r="J11" i="2"/>
  <c r="K11" i="2" s="1"/>
  <c r="J31" i="2"/>
  <c r="K23" i="2"/>
  <c r="K24" i="2"/>
  <c r="J25" i="2"/>
  <c r="K26" i="5" l="1"/>
  <c r="J27" i="5"/>
  <c r="K20" i="5"/>
  <c r="J21" i="5"/>
  <c r="J31" i="4"/>
  <c r="K30" i="4"/>
  <c r="J25" i="4"/>
  <c r="K24" i="4"/>
  <c r="J26" i="3"/>
  <c r="K25" i="3"/>
  <c r="J33" i="3"/>
  <c r="K32" i="3"/>
  <c r="K31" i="2"/>
  <c r="J32" i="2"/>
  <c r="K25" i="2"/>
  <c r="J26" i="2"/>
  <c r="J28" i="5" l="1"/>
  <c r="K27" i="5"/>
  <c r="J22" i="5"/>
  <c r="K21" i="5"/>
  <c r="J32" i="4"/>
  <c r="K31" i="4"/>
  <c r="J26" i="4"/>
  <c r="K25" i="4"/>
  <c r="J34" i="3"/>
  <c r="K33" i="3"/>
  <c r="J27" i="3"/>
  <c r="K26" i="3"/>
  <c r="J33" i="2"/>
  <c r="K32" i="2"/>
  <c r="J27" i="2"/>
  <c r="K26" i="2"/>
  <c r="J23" i="5" l="1"/>
  <c r="K23" i="5" s="1"/>
  <c r="K22" i="5"/>
  <c r="J29" i="5"/>
  <c r="K28" i="5"/>
  <c r="J27" i="4"/>
  <c r="K27" i="4" s="1"/>
  <c r="K26" i="4"/>
  <c r="J33" i="4"/>
  <c r="K32" i="4"/>
  <c r="J28" i="3"/>
  <c r="K28" i="3" s="1"/>
  <c r="K27" i="3"/>
  <c r="K34" i="3"/>
  <c r="J35" i="3"/>
  <c r="K35" i="3" s="1"/>
  <c r="K36" i="3" s="1"/>
  <c r="K33" i="2"/>
  <c r="J34" i="2"/>
  <c r="J28" i="2"/>
  <c r="K28" i="2" s="1"/>
  <c r="K27" i="2"/>
  <c r="K29" i="5" l="1"/>
  <c r="J30" i="5"/>
  <c r="K30" i="5" s="1"/>
  <c r="K31" i="5" s="1"/>
  <c r="K33" i="4"/>
  <c r="J34" i="4"/>
  <c r="K34" i="4" s="1"/>
  <c r="K35" i="4"/>
  <c r="K34" i="2"/>
  <c r="K36" i="2" s="1"/>
  <c r="J35" i="2"/>
  <c r="K35" i="2" s="1"/>
</calcChain>
</file>

<file path=xl/sharedStrings.xml><?xml version="1.0" encoding="utf-8"?>
<sst xmlns="http://schemas.openxmlformats.org/spreadsheetml/2006/main" count="950" uniqueCount="100">
  <si>
    <t>Client name</t>
  </si>
  <si>
    <t>Agency name</t>
  </si>
  <si>
    <t>Package name</t>
  </si>
  <si>
    <t>Spotbuys-LIVE (HD Feed) package on IPL 2023</t>
  </si>
  <si>
    <t>Event</t>
  </si>
  <si>
    <t>Status</t>
  </si>
  <si>
    <t>Classification</t>
  </si>
  <si>
    <t>Feed</t>
  </si>
  <si>
    <t>Language</t>
  </si>
  <si>
    <t>Channel</t>
  </si>
  <si>
    <t>Property</t>
  </si>
  <si>
    <t># of Matches/ Days/ Episodes</t>
  </si>
  <si>
    <t>#Days per match</t>
  </si>
  <si>
    <t>FCT or Exposure per Match/ Day/ Episode
(Per Channel)^</t>
  </si>
  <si>
    <t>Total FCT/ Exposures
(Per Channel)</t>
  </si>
  <si>
    <t>IPL 2023</t>
  </si>
  <si>
    <t>Spotbuys</t>
  </si>
  <si>
    <t>Live</t>
  </si>
  <si>
    <t>HD</t>
  </si>
  <si>
    <t>English, Hindi</t>
  </si>
  <si>
    <t>Star Sports</t>
  </si>
  <si>
    <t>FCT-Live</t>
  </si>
  <si>
    <t>Live - Select</t>
  </si>
  <si>
    <t>English</t>
  </si>
  <si>
    <t>Star Sports Select*</t>
  </si>
  <si>
    <t>Live - Additional</t>
  </si>
  <si>
    <t>Hindi</t>
  </si>
  <si>
    <t>Additional channels - Star Gold HD*</t>
  </si>
  <si>
    <t>Total Cost (Net INR Cr)</t>
  </si>
  <si>
    <t>Terms &amp; Condition:</t>
  </si>
  <si>
    <t xml:space="preserve">Taxes extra as applicable. </t>
  </si>
  <si>
    <t>This offer is subject to a competitor in the same category not becoming a ground sponsor of BCCI for the IPL; in such a case the ground sponsor would have the first right to buy this sponsorship.</t>
  </si>
  <si>
    <t>This package is subject to BCCI / channel guidelines.</t>
  </si>
  <si>
    <t xml:space="preserve">^Secondage mentioned for FCT &amp; number of exposures mentioned for graphical elements and segment </t>
  </si>
  <si>
    <t>Matches considered for Live entitlements, Days considered for Cricket Live entitlements, Episodes considered for Surround Shows, etc.</t>
  </si>
  <si>
    <t xml:space="preserve">Matches count and PPL Days is subject to final schedule from BCCI / channel broadcast plan &amp; the days / FCT may change accordingly </t>
  </si>
  <si>
    <t xml:space="preserve">No Spot placement request would be entertained </t>
  </si>
  <si>
    <t>Pushbacks/Squeezeups duration - Max 5 secs</t>
  </si>
  <si>
    <t>For regional channels, the commercial should be in the respective regional language</t>
  </si>
  <si>
    <t>Additional channels (outside sports network) broadcast plan, inventory plan is mentioned as expected and is subject to change</t>
  </si>
  <si>
    <t>Additional channels which brand will enjoy will depend on broadcast plan and match selection by client</t>
  </si>
  <si>
    <t>Some of the additional channels (outside sports network) might be present only for the opening match / opening weekend</t>
  </si>
  <si>
    <t>Channel mix may change without prior notice</t>
  </si>
  <si>
    <t xml:space="preserve">Minimum 22% of total LIVE FCT should be in the afternoon matches (minimum allocation percentage could change basis the final schedule)
</t>
  </si>
  <si>
    <t>Matches contested between Tier 2 teams to comprise a minimum of 25%  of the total LIVE FCT allocation (There will be 5 teams in Tier 2)</t>
  </si>
  <si>
    <t xml:space="preserve">Minimum 20% of the total LIVE FCT to be placed in STO (Strategic Time Out) breaks
</t>
  </si>
  <si>
    <t>Key matches - 6 matches (Opening match + 4 playoffs + one match TBC ) - LIVE FCT allocation guidelines:</t>
  </si>
  <si>
    <t>:-Clients buying 50 or more non key matches, will get 100% FCT of average non key matches FCT, in key matches</t>
  </si>
  <si>
    <t>:-Clients buying 32 to 49 non key matches, will get 50% FCT of average non key matches FCT, in key matches</t>
  </si>
  <si>
    <t>:-Clients buying 18 to 31 non key matches, will get 25% FCT of average non key matches FCT, in key matches</t>
  </si>
  <si>
    <t>:-For Clients buying less than 18 non key matches, separate rate applicable for key matches</t>
  </si>
  <si>
    <t>Wherever applicable, LIVE FCT capping on Star Gold SD + HD (or any respective Star network movie channel) will be 2/3rd (i.e. 66.67%) of Star Sports Hindi SD + HD channels</t>
  </si>
  <si>
    <t>For other additional channels (apart from Star Gold), LIVE FCT entitlements will be equal to that of Star Sports channels</t>
  </si>
  <si>
    <t>FCT capping on all additional channels for PPL will be 50% that of Star Sports channels, however only on mid show, 100% FCT will be applicable</t>
  </si>
  <si>
    <t>*Additional channels - Others means the channels outside of the Star Sports network which are the mirror feeds of the Star Sports channels</t>
  </si>
  <si>
    <t>Kindly adhere to Star Sports and additional channels' traffic and presentation teams' timelines</t>
  </si>
  <si>
    <t>The above additional entitlements need to be consumed by series being offered (as given in value add grid); Same wont be carried forward in case of missed events by client/agency</t>
  </si>
  <si>
    <t>Network Sponsor day - Creatives to be used in Live, CTL and PPL along with surround. Co-branded promos made by Star Sports promoting the upcoming sponsor day</t>
  </si>
  <si>
    <t>Network Sponsor day - Selection of sponsor day done mutually between brand and Star Sports on first come first serve. Sponsor days cant be executed on Opening weekend and Playoffs</t>
  </si>
  <si>
    <t>IPL Originals Shows - like IPL Gameplan, IPL Matchpoint and IPL Fantasy Gameplan or if any other show done by Star Sports will be offered to clients basis availablility and first come first serve basis</t>
  </si>
  <si>
    <t>Branded Hotsots - content capsules using match footage will be made along the lines of Top wickets, Top sizes, top stylish shots, etc basis first come first serve as mutually agreed between brand and Star Sports</t>
  </si>
  <si>
    <t>Entitlement on additional entitlements will be 'first come-first serve' basis &amp; subject to early sign before additional events. No Make Good will happen in case of later signups</t>
  </si>
  <si>
    <t>In case of deal signed after the event or show start date, FCT will be given only for remaining days or episodes</t>
  </si>
  <si>
    <t>For the properties for Additionals: Broadcast plan, event schedule, number of episodes, duration is subject to change</t>
  </si>
  <si>
    <t>Spotbuys-LIVE (50 matches) package on IPL 2023</t>
  </si>
  <si>
    <t>SD</t>
  </si>
  <si>
    <t>English, Hindi, Regionals</t>
  </si>
  <si>
    <t>Benefits</t>
  </si>
  <si>
    <t>Star Sports Select</t>
  </si>
  <si>
    <t>Additional channels - Star Gold*</t>
  </si>
  <si>
    <t>Additional channels - Star Gold 2*</t>
  </si>
  <si>
    <t>Regionals</t>
  </si>
  <si>
    <t>Additional channels - Others*</t>
  </si>
  <si>
    <t>New Impact Assets</t>
  </si>
  <si>
    <t>Cricket Live</t>
  </si>
  <si>
    <t>FCT-Pre / Post Show</t>
  </si>
  <si>
    <t>Cricket Live - Additional</t>
  </si>
  <si>
    <t>Additional channels - Star Gold / Star Gold 2*</t>
  </si>
  <si>
    <t>Spotbuys - Highlights</t>
  </si>
  <si>
    <t>IPL H/Ls</t>
  </si>
  <si>
    <t>SS 1 SD</t>
  </si>
  <si>
    <t>FCT</t>
  </si>
  <si>
    <t>SS 1 Hindi</t>
  </si>
  <si>
    <t>Tamil</t>
  </si>
  <si>
    <t>SS 1 Tamil</t>
  </si>
  <si>
    <t>Telugu</t>
  </si>
  <si>
    <t>SS1 Telugu</t>
  </si>
  <si>
    <t>Kannada</t>
  </si>
  <si>
    <t>SS 1 Kannada</t>
  </si>
  <si>
    <t>SS 1 HD</t>
  </si>
  <si>
    <t>SS 1 Hindi HD</t>
  </si>
  <si>
    <t>Spotbuys - IPL Originals</t>
  </si>
  <si>
    <t xml:space="preserve">IPL Original Show </t>
  </si>
  <si>
    <t>Total</t>
  </si>
  <si>
    <t>Spotbuys-LIVE (40 matches) package on IPL 2023</t>
  </si>
  <si>
    <t>Spotbuys-LIVE (30 matches) package on IPL 2023</t>
  </si>
  <si>
    <t>Spotbuys-LIVE SD Feed (50 matches) package on IPL 2023</t>
  </si>
  <si>
    <t>Spotbuys-LIVE (20 matches) package on IPL 2023</t>
  </si>
  <si>
    <t>Spotbuys-LIVE (10 matches) package on IPL 2023</t>
  </si>
  <si>
    <t>Spotbuys-LIVE (5 matches) package on IPL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</si>
</sst>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 #,##0_ ;_ * \-#,##0_ ;_ * &quot;-&quot;??_ ;_ @_ "/>
  </numFmts>
  <fonts count="13" x14ac:knownFonts="1">
    <font>
      <sz val="11"/>
      <color theme="1"/>
      <name val="Calibri"/>
      <family val="2"/>
      <scheme val="minor"/>
    </font>
    <font>
      <sz val="11"/>
      <color theme="1"/>
      <name val="Calibri"/>
      <family val="2"/>
      <scheme val="minor"/>
    </font>
    <font>
      <sz val="14"/>
      <color theme="1"/>
      <name val="Calibri"/>
      <family val="2"/>
      <scheme val="minor"/>
    </font>
    <font>
      <i/>
      <sz val="11"/>
      <color rgb="FFFF0000"/>
      <name val="Calibri"/>
      <family val="2"/>
      <scheme val="minor"/>
    </font>
    <font>
      <b/>
      <sz val="16"/>
      <color theme="1"/>
      <name val="Calibri"/>
      <family val="2"/>
      <scheme val="minor"/>
    </font>
    <font>
      <b/>
      <sz val="16"/>
      <color rgb="FFC00000"/>
      <name val="Calibri"/>
      <family val="2"/>
      <scheme val="minor"/>
    </font>
    <font>
      <b/>
      <sz val="11"/>
      <name val="Calibri"/>
      <family val="2"/>
      <scheme val="minor"/>
    </font>
    <font>
      <sz val="14"/>
      <name val="Calibri"/>
      <family val="2"/>
      <scheme val="minor"/>
    </font>
    <font>
      <sz val="11"/>
      <name val="Calibri"/>
      <family val="2"/>
      <scheme val="minor"/>
    </font>
    <font>
      <b/>
      <i/>
      <u/>
      <sz val="11"/>
      <color rgb="FFFF0000"/>
      <name val="Calibri"/>
      <family val="2"/>
      <scheme val="minor"/>
    </font>
    <font>
      <b/>
      <sz val="14"/>
      <name val="Calibri"/>
      <family val="2"/>
      <scheme val="minor"/>
    </font>
    <font>
      <sz val="12"/>
      <name val="Calibri"/>
      <family val="2"/>
      <scheme val="minor"/>
    </font>
    <font>
      <b/>
      <sz val="12"/>
      <name val="Calibri"/>
      <family val="2"/>
      <scheme val="minor"/>
    </font>
  </fonts>
  <fills count="9">
    <fill>
      <patternFill patternType="none"/>
    </fill>
    <fill>
      <patternFill patternType="gray125"/>
    </fill>
    <fill>
      <patternFill patternType="solid">
        <fgColor rgb="FFFFC000"/>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ashDot">
        <color indexed="64"/>
      </top>
      <bottom/>
      <diagonal/>
    </border>
    <border>
      <left/>
      <right/>
      <top style="dashDot">
        <color indexed="64"/>
      </top>
      <bottom/>
      <diagonal/>
    </border>
    <border>
      <left style="thin">
        <color indexed="64"/>
      </left>
      <right/>
      <top style="dashDot">
        <color indexed="64"/>
      </top>
      <bottom style="thin">
        <color indexed="64"/>
      </bottom>
      <diagonal/>
    </border>
    <border>
      <left/>
      <right/>
      <top style="dashDot">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dashDot">
        <color indexed="64"/>
      </top>
      <bottom/>
      <diagonal/>
    </border>
    <border>
      <left/>
      <right style="medium">
        <color indexed="64"/>
      </right>
      <top/>
      <bottom style="thin">
        <color indexed="64"/>
      </bottom>
      <diagonal/>
    </border>
    <border>
      <left/>
      <right style="medium">
        <color indexed="64"/>
      </right>
      <top style="dashDot">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dashDot">
        <color indexed="64"/>
      </top>
      <bottom style="medium">
        <color indexed="64"/>
      </bottom>
      <diagonal/>
    </border>
    <border>
      <left/>
      <right/>
      <top style="dashDot">
        <color indexed="64"/>
      </top>
      <bottom style="medium">
        <color indexed="64"/>
      </bottom>
      <diagonal/>
    </border>
    <border>
      <left/>
      <right style="medium">
        <color indexed="64"/>
      </right>
      <top style="dashDot">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106">
    <xf numFmtId="0" fontId="0" fillId="0" borderId="0" xfId="0"/>
    <xf numFmtId="0" fontId="2" fillId="2" borderId="1" xfId="0" applyFont="1" applyFill="1" applyBorder="1" applyAlignment="1">
      <alignment horizontal="left"/>
    </xf>
    <xf numFmtId="164" fontId="2" fillId="0" borderId="1" xfId="1" applyFont="1" applyBorder="1" applyAlignment="1">
      <alignment horizontal="left"/>
    </xf>
    <xf numFmtId="164" fontId="0" fillId="0" borderId="0" xfId="1" applyFont="1" applyBorder="1" applyAlignment="1">
      <alignment horizontal="left"/>
    </xf>
    <xf numFmtId="164" fontId="0" fillId="0" borderId="0" xfId="1" applyFont="1" applyBorder="1" applyAlignment="1">
      <alignment horizontal="center"/>
    </xf>
    <xf numFmtId="0" fontId="3" fillId="0" borderId="0" xfId="0" applyFont="1"/>
    <xf numFmtId="164" fontId="6" fillId="4" borderId="3" xfId="1" applyFont="1" applyFill="1" applyBorder="1" applyAlignment="1">
      <alignment horizontal="left" vertical="center" wrapText="1"/>
    </xf>
    <xf numFmtId="164" fontId="6" fillId="4" borderId="3" xfId="1" applyFont="1" applyFill="1" applyBorder="1" applyAlignment="1">
      <alignment horizontal="center" vertical="center" wrapText="1"/>
    </xf>
    <xf numFmtId="164" fontId="7" fillId="0" borderId="4" xfId="1" applyFont="1" applyFill="1" applyBorder="1" applyAlignment="1">
      <alignment horizontal="left"/>
    </xf>
    <xf numFmtId="164" fontId="7" fillId="0" borderId="5" xfId="1" applyFont="1" applyFill="1" applyBorder="1" applyAlignment="1">
      <alignment horizontal="left"/>
    </xf>
    <xf numFmtId="164" fontId="7" fillId="0" borderId="3" xfId="1" applyFont="1" applyFill="1" applyBorder="1" applyAlignment="1">
      <alignment horizontal="left"/>
    </xf>
    <xf numFmtId="165" fontId="7" fillId="0" borderId="3" xfId="1" applyNumberFormat="1" applyFont="1" applyFill="1" applyBorder="1" applyAlignment="1">
      <alignment horizontal="left"/>
    </xf>
    <xf numFmtId="3" fontId="7" fillId="0" borderId="3" xfId="1" applyNumberFormat="1" applyFont="1" applyFill="1" applyBorder="1" applyAlignment="1">
      <alignment horizontal="center"/>
    </xf>
    <xf numFmtId="164" fontId="7" fillId="0" borderId="0" xfId="1" applyFont="1" applyFill="1" applyBorder="1" applyAlignment="1">
      <alignment horizontal="left"/>
    </xf>
    <xf numFmtId="165" fontId="7" fillId="0" borderId="0" xfId="1" applyNumberFormat="1" applyFont="1" applyFill="1" applyBorder="1" applyAlignment="1">
      <alignment horizontal="left"/>
    </xf>
    <xf numFmtId="3" fontId="7" fillId="0" borderId="0" xfId="1" applyNumberFormat="1" applyFont="1" applyFill="1" applyBorder="1" applyAlignment="1">
      <alignment horizontal="center"/>
    </xf>
    <xf numFmtId="0" fontId="4" fillId="3" borderId="8" xfId="0" applyFont="1" applyFill="1" applyBorder="1" applyAlignment="1">
      <alignment horizontal="center"/>
    </xf>
    <xf numFmtId="0" fontId="5" fillId="3" borderId="9" xfId="0" applyFont="1" applyFill="1" applyBorder="1" applyAlignment="1">
      <alignment horizontal="center"/>
    </xf>
    <xf numFmtId="0" fontId="5" fillId="3" borderId="10" xfId="0" applyFont="1" applyFill="1" applyBorder="1" applyAlignment="1">
      <alignment horizontal="center"/>
    </xf>
    <xf numFmtId="164" fontId="6" fillId="4" borderId="11" xfId="1" applyFont="1" applyFill="1" applyBorder="1" applyAlignment="1">
      <alignment horizontal="left" vertical="center" wrapText="1"/>
    </xf>
    <xf numFmtId="164" fontId="6" fillId="4" borderId="12" xfId="1" applyFont="1" applyFill="1" applyBorder="1" applyAlignment="1">
      <alignment horizontal="center" vertical="center" wrapText="1"/>
    </xf>
    <xf numFmtId="164" fontId="7" fillId="0" borderId="13" xfId="1" applyFont="1" applyFill="1" applyBorder="1" applyAlignment="1">
      <alignment horizontal="left"/>
    </xf>
    <xf numFmtId="3" fontId="7" fillId="0" borderId="12" xfId="1" applyNumberFormat="1" applyFont="1" applyFill="1" applyBorder="1" applyAlignment="1">
      <alignment horizontal="center"/>
    </xf>
    <xf numFmtId="164" fontId="8" fillId="0" borderId="13" xfId="1" applyFont="1" applyFill="1" applyBorder="1" applyAlignment="1">
      <alignment horizontal="left"/>
    </xf>
    <xf numFmtId="3" fontId="7" fillId="0" borderId="14" xfId="1" applyNumberFormat="1" applyFont="1" applyFill="1" applyBorder="1" applyAlignment="1">
      <alignment horizontal="center"/>
    </xf>
    <xf numFmtId="164" fontId="8" fillId="0" borderId="15" xfId="1" applyFont="1" applyFill="1" applyBorder="1" applyAlignment="1">
      <alignment horizontal="left"/>
    </xf>
    <xf numFmtId="164" fontId="7" fillId="0" borderId="16" xfId="1" applyFont="1" applyFill="1" applyBorder="1" applyAlignment="1">
      <alignment horizontal="left"/>
    </xf>
    <xf numFmtId="164" fontId="7" fillId="0" borderId="17" xfId="1" applyFont="1" applyFill="1" applyBorder="1" applyAlignment="1">
      <alignment horizontal="left"/>
    </xf>
    <xf numFmtId="165" fontId="7" fillId="0" borderId="17" xfId="1" applyNumberFormat="1" applyFont="1" applyFill="1" applyBorder="1" applyAlignment="1">
      <alignment horizontal="left"/>
    </xf>
    <xf numFmtId="3" fontId="7" fillId="0" borderId="17" xfId="1" applyNumberFormat="1" applyFont="1" applyFill="1" applyBorder="1" applyAlignment="1">
      <alignment horizontal="center"/>
    </xf>
    <xf numFmtId="3" fontId="7" fillId="0" borderId="18" xfId="1" applyNumberFormat="1" applyFont="1" applyFill="1" applyBorder="1" applyAlignment="1">
      <alignment horizontal="center"/>
    </xf>
    <xf numFmtId="0" fontId="9" fillId="0" borderId="0" xfId="0" applyFont="1" applyAlignment="1">
      <alignment vertical="top"/>
    </xf>
    <xf numFmtId="0" fontId="0" fillId="0" borderId="0" xfId="0" applyAlignment="1">
      <alignment horizontal="left"/>
    </xf>
    <xf numFmtId="0" fontId="3" fillId="0" borderId="0" xfId="0" applyFont="1" applyAlignment="1">
      <alignment horizontal="left"/>
    </xf>
    <xf numFmtId="164" fontId="6" fillId="4" borderId="2" xfId="1" applyFont="1" applyFill="1" applyBorder="1" applyAlignment="1">
      <alignment horizontal="left" vertical="center" wrapText="1"/>
    </xf>
    <xf numFmtId="164" fontId="6" fillId="4" borderId="2" xfId="1" applyFont="1" applyFill="1" applyBorder="1" applyAlignment="1">
      <alignment horizontal="center" vertical="center" wrapText="1"/>
    </xf>
    <xf numFmtId="164" fontId="7" fillId="0" borderId="19" xfId="1" applyFont="1" applyFill="1" applyBorder="1" applyAlignment="1">
      <alignment horizontal="left"/>
    </xf>
    <xf numFmtId="164" fontId="7" fillId="0" borderId="20" xfId="1" applyFont="1" applyFill="1" applyBorder="1" applyAlignment="1">
      <alignment horizontal="left"/>
    </xf>
    <xf numFmtId="165" fontId="7" fillId="0" borderId="20" xfId="1" applyNumberFormat="1" applyFont="1" applyFill="1" applyBorder="1" applyAlignment="1">
      <alignment horizontal="left"/>
    </xf>
    <xf numFmtId="3" fontId="7" fillId="0" borderId="20" xfId="1" applyNumberFormat="1" applyFont="1" applyFill="1" applyBorder="1" applyAlignment="1">
      <alignment horizontal="center"/>
    </xf>
    <xf numFmtId="164" fontId="10" fillId="6" borderId="2" xfId="1" applyFont="1" applyFill="1" applyBorder="1" applyAlignment="1">
      <alignment horizontal="left"/>
    </xf>
    <xf numFmtId="164" fontId="6" fillId="6" borderId="2" xfId="1" applyFont="1" applyFill="1" applyBorder="1" applyAlignment="1">
      <alignment horizontal="left"/>
    </xf>
    <xf numFmtId="165" fontId="6" fillId="6" borderId="2" xfId="1" applyNumberFormat="1" applyFont="1" applyFill="1" applyBorder="1" applyAlignment="1">
      <alignment horizontal="left"/>
    </xf>
    <xf numFmtId="3" fontId="6" fillId="6" borderId="2" xfId="1" applyNumberFormat="1" applyFont="1" applyFill="1" applyBorder="1" applyAlignment="1">
      <alignment horizontal="center"/>
    </xf>
    <xf numFmtId="164" fontId="11" fillId="0" borderId="5" xfId="1" applyFont="1" applyFill="1" applyBorder="1" applyAlignment="1">
      <alignment horizontal="left"/>
    </xf>
    <xf numFmtId="164" fontId="11" fillId="0" borderId="3" xfId="1" applyFont="1" applyFill="1" applyBorder="1" applyAlignment="1">
      <alignment horizontal="left"/>
    </xf>
    <xf numFmtId="165" fontId="11" fillId="0" borderId="3" xfId="1" applyNumberFormat="1" applyFont="1" applyFill="1" applyBorder="1" applyAlignment="1">
      <alignment horizontal="left"/>
    </xf>
    <xf numFmtId="3" fontId="11" fillId="0" borderId="3" xfId="1" applyNumberFormat="1" applyFont="1" applyFill="1" applyBorder="1" applyAlignment="1">
      <alignment horizontal="center"/>
    </xf>
    <xf numFmtId="164" fontId="11" fillId="0" borderId="6" xfId="1" applyFont="1" applyFill="1" applyBorder="1" applyAlignment="1">
      <alignment horizontal="left"/>
    </xf>
    <xf numFmtId="164" fontId="11" fillId="0" borderId="7" xfId="1" applyFont="1" applyFill="1" applyBorder="1" applyAlignment="1">
      <alignment horizontal="left"/>
    </xf>
    <xf numFmtId="165" fontId="11" fillId="0" borderId="7" xfId="1" applyNumberFormat="1" applyFont="1" applyFill="1" applyBorder="1" applyAlignment="1">
      <alignment horizontal="left"/>
    </xf>
    <xf numFmtId="3" fontId="11" fillId="0" borderId="7" xfId="1" applyNumberFormat="1" applyFont="1" applyFill="1" applyBorder="1" applyAlignment="1">
      <alignment horizontal="center"/>
    </xf>
    <xf numFmtId="164" fontId="11" fillId="0" borderId="4" xfId="1" applyFont="1" applyFill="1" applyBorder="1" applyAlignment="1">
      <alignment horizontal="left"/>
    </xf>
    <xf numFmtId="164" fontId="11" fillId="0" borderId="0" xfId="1" applyFont="1" applyFill="1" applyBorder="1" applyAlignment="1">
      <alignment horizontal="left"/>
    </xf>
    <xf numFmtId="165" fontId="11" fillId="0" borderId="0" xfId="1" applyNumberFormat="1" applyFont="1" applyFill="1" applyBorder="1" applyAlignment="1">
      <alignment horizontal="left"/>
    </xf>
    <xf numFmtId="3" fontId="11" fillId="0" borderId="0" xfId="1" applyNumberFormat="1" applyFont="1" applyFill="1" applyBorder="1" applyAlignment="1">
      <alignment horizontal="center"/>
    </xf>
    <xf numFmtId="164" fontId="11" fillId="0" borderId="21" xfId="1" applyFont="1" applyFill="1" applyBorder="1" applyAlignment="1">
      <alignment horizontal="left"/>
    </xf>
    <xf numFmtId="164" fontId="11" fillId="0" borderId="22" xfId="1" applyFont="1" applyFill="1" applyBorder="1" applyAlignment="1">
      <alignment horizontal="left"/>
    </xf>
    <xf numFmtId="165" fontId="11" fillId="0" borderId="22" xfId="1" applyNumberFormat="1" applyFont="1" applyFill="1" applyBorder="1" applyAlignment="1">
      <alignment horizontal="left"/>
    </xf>
    <xf numFmtId="3" fontId="11" fillId="0" borderId="22" xfId="1" applyNumberFormat="1" applyFont="1" applyFill="1" applyBorder="1" applyAlignment="1">
      <alignment horizontal="center"/>
    </xf>
    <xf numFmtId="164" fontId="12" fillId="7" borderId="5" xfId="1" applyFont="1" applyFill="1" applyBorder="1" applyAlignment="1">
      <alignment horizontal="left" vertical="center" wrapText="1"/>
    </xf>
    <xf numFmtId="164" fontId="11" fillId="7" borderId="3" xfId="1" applyFont="1" applyFill="1" applyBorder="1" applyAlignment="1">
      <alignment horizontal="left" vertical="center"/>
    </xf>
    <xf numFmtId="164" fontId="11" fillId="0" borderId="19" xfId="1" applyFont="1" applyFill="1" applyBorder="1" applyAlignment="1">
      <alignment horizontal="left"/>
    </xf>
    <xf numFmtId="164" fontId="11" fillId="0" borderId="20" xfId="1" applyFont="1" applyFill="1" applyBorder="1" applyAlignment="1">
      <alignment horizontal="left"/>
    </xf>
    <xf numFmtId="165" fontId="11" fillId="0" borderId="20" xfId="1" applyNumberFormat="1" applyFont="1" applyFill="1" applyBorder="1" applyAlignment="1">
      <alignment horizontal="left"/>
    </xf>
    <xf numFmtId="3" fontId="11" fillId="0" borderId="20" xfId="1" applyNumberFormat="1" applyFont="1" applyFill="1" applyBorder="1" applyAlignment="1">
      <alignment horizontal="center"/>
    </xf>
    <xf numFmtId="165" fontId="11" fillId="0" borderId="3" xfId="1" applyNumberFormat="1" applyFont="1" applyFill="1" applyBorder="1" applyAlignment="1">
      <alignment horizontal="left" vertical="center"/>
    </xf>
    <xf numFmtId="164" fontId="11" fillId="0" borderId="3" xfId="1" applyFont="1" applyFill="1" applyBorder="1" applyAlignment="1">
      <alignment horizontal="left" vertical="center"/>
    </xf>
    <xf numFmtId="3" fontId="11" fillId="0" borderId="3" xfId="1" applyNumberFormat="1" applyFont="1" applyFill="1" applyBorder="1" applyAlignment="1">
      <alignment horizontal="center" vertical="center"/>
    </xf>
    <xf numFmtId="164" fontId="6" fillId="8" borderId="2" xfId="1" applyFont="1" applyFill="1" applyBorder="1" applyAlignment="1">
      <alignment horizontal="left"/>
    </xf>
    <xf numFmtId="165" fontId="6" fillId="8" borderId="2" xfId="1" applyNumberFormat="1" applyFont="1" applyFill="1" applyBorder="1" applyAlignment="1">
      <alignment horizontal="left"/>
    </xf>
    <xf numFmtId="3" fontId="6" fillId="8" borderId="2" xfId="1" applyNumberFormat="1" applyFont="1" applyFill="1" applyBorder="1" applyAlignment="1">
      <alignment horizontal="center"/>
    </xf>
    <xf numFmtId="164" fontId="6" fillId="4" borderId="23" xfId="1" applyFont="1" applyFill="1" applyBorder="1" applyAlignment="1">
      <alignment horizontal="left" vertical="center" wrapText="1"/>
    </xf>
    <xf numFmtId="164" fontId="6" fillId="4" borderId="24" xfId="1" applyFont="1" applyFill="1" applyBorder="1" applyAlignment="1">
      <alignment horizontal="center" vertical="center" wrapText="1"/>
    </xf>
    <xf numFmtId="164" fontId="7" fillId="0" borderId="25" xfId="1" applyFont="1" applyFill="1" applyBorder="1" applyAlignment="1">
      <alignment horizontal="left"/>
    </xf>
    <xf numFmtId="164" fontId="7" fillId="0" borderId="26" xfId="1" applyFont="1" applyFill="1" applyBorder="1" applyAlignment="1">
      <alignment horizontal="left"/>
    </xf>
    <xf numFmtId="3" fontId="7" fillId="0" borderId="27" xfId="1" applyNumberFormat="1" applyFont="1" applyFill="1" applyBorder="1" applyAlignment="1">
      <alignment horizontal="center"/>
    </xf>
    <xf numFmtId="164" fontId="8" fillId="0" borderId="26" xfId="1" applyFont="1" applyFill="1" applyBorder="1" applyAlignment="1">
      <alignment horizontal="left"/>
    </xf>
    <xf numFmtId="3" fontId="6" fillId="6" borderId="24" xfId="1" applyNumberFormat="1" applyFont="1" applyFill="1" applyBorder="1" applyAlignment="1">
      <alignment horizontal="center"/>
    </xf>
    <xf numFmtId="3" fontId="11" fillId="0" borderId="12" xfId="1" applyNumberFormat="1" applyFont="1" applyFill="1" applyBorder="1" applyAlignment="1">
      <alignment horizontal="center"/>
    </xf>
    <xf numFmtId="3" fontId="11" fillId="0" borderId="28" xfId="1" applyNumberFormat="1" applyFont="1" applyFill="1" applyBorder="1" applyAlignment="1">
      <alignment horizontal="center"/>
    </xf>
    <xf numFmtId="3" fontId="11" fillId="0" borderId="14" xfId="1" applyNumberFormat="1" applyFont="1" applyFill="1" applyBorder="1" applyAlignment="1">
      <alignment horizontal="center"/>
    </xf>
    <xf numFmtId="3" fontId="11" fillId="0" borderId="29" xfId="1" applyNumberFormat="1" applyFont="1" applyFill="1" applyBorder="1" applyAlignment="1">
      <alignment horizontal="center"/>
    </xf>
    <xf numFmtId="3" fontId="11" fillId="0" borderId="27" xfId="1" applyNumberFormat="1" applyFont="1" applyFill="1" applyBorder="1" applyAlignment="1">
      <alignment horizontal="center"/>
    </xf>
    <xf numFmtId="3" fontId="11" fillId="0" borderId="12" xfId="1" applyNumberFormat="1" applyFont="1" applyFill="1" applyBorder="1" applyAlignment="1">
      <alignment horizontal="center" vertical="center"/>
    </xf>
    <xf numFmtId="164" fontId="6" fillId="8" borderId="30" xfId="1" applyFont="1" applyFill="1" applyBorder="1" applyAlignment="1">
      <alignment horizontal="left"/>
    </xf>
    <xf numFmtId="164" fontId="6" fillId="8" borderId="31" xfId="1" applyFont="1" applyFill="1" applyBorder="1" applyAlignment="1">
      <alignment horizontal="left"/>
    </xf>
    <xf numFmtId="165" fontId="6" fillId="8" borderId="31" xfId="1" applyNumberFormat="1" applyFont="1" applyFill="1" applyBorder="1" applyAlignment="1">
      <alignment horizontal="left"/>
    </xf>
    <xf numFmtId="3" fontId="6" fillId="8" borderId="31" xfId="1" applyNumberFormat="1" applyFont="1" applyFill="1" applyBorder="1" applyAlignment="1">
      <alignment horizontal="center"/>
    </xf>
    <xf numFmtId="3" fontId="6" fillId="8" borderId="32" xfId="1" applyNumberFormat="1" applyFont="1" applyFill="1" applyBorder="1" applyAlignment="1">
      <alignment horizontal="center"/>
    </xf>
    <xf numFmtId="164" fontId="6" fillId="8" borderId="11" xfId="1" applyFont="1" applyFill="1" applyBorder="1" applyAlignment="1">
      <alignment horizontal="left"/>
    </xf>
    <xf numFmtId="3" fontId="6" fillId="8" borderId="24" xfId="1" applyNumberFormat="1" applyFont="1" applyFill="1" applyBorder="1" applyAlignment="1">
      <alignment horizontal="center"/>
    </xf>
    <xf numFmtId="0" fontId="0" fillId="0" borderId="15" xfId="0" applyBorder="1"/>
    <xf numFmtId="0" fontId="0" fillId="0" borderId="17" xfId="0" applyBorder="1"/>
    <xf numFmtId="0" fontId="0" fillId="0" borderId="18" xfId="0" applyBorder="1"/>
    <xf numFmtId="0" fontId="6" fillId="5" borderId="15" xfId="0" applyFont="1" applyFill="1" applyBorder="1" applyAlignment="1">
      <alignment horizontal="left"/>
    </xf>
    <xf numFmtId="164" fontId="6" fillId="5" borderId="31" xfId="1" applyFont="1" applyFill="1" applyBorder="1" applyAlignment="1">
      <alignment horizontal="left"/>
    </xf>
    <xf numFmtId="165" fontId="6" fillId="5" borderId="31" xfId="1" applyNumberFormat="1" applyFont="1" applyFill="1" applyBorder="1" applyAlignment="1">
      <alignment horizontal="left"/>
    </xf>
    <xf numFmtId="3" fontId="6" fillId="5" borderId="31" xfId="1" applyNumberFormat="1" applyFont="1" applyFill="1" applyBorder="1" applyAlignment="1">
      <alignment horizontal="center"/>
    </xf>
    <xf numFmtId="3" fontId="6" fillId="5" borderId="32" xfId="1" applyNumberFormat="1" applyFont="1" applyFill="1" applyBorder="1" applyAlignment="1">
      <alignment horizontal="center"/>
    </xf>
    <xf numFmtId="164" fontId="7" fillId="0" borderId="33" xfId="1" applyFont="1" applyFill="1" applyBorder="1" applyAlignment="1">
      <alignment horizontal="left"/>
    </xf>
    <xf numFmtId="164" fontId="7" fillId="0" borderId="34" xfId="1" applyFont="1" applyFill="1" applyBorder="1" applyAlignment="1">
      <alignment horizontal="left"/>
    </xf>
    <xf numFmtId="164" fontId="7" fillId="0" borderId="35" xfId="1" applyFont="1" applyFill="1" applyBorder="1" applyAlignment="1">
      <alignment horizontal="left"/>
    </xf>
    <xf numFmtId="165" fontId="7" fillId="0" borderId="35" xfId="1" applyNumberFormat="1" applyFont="1" applyFill="1" applyBorder="1" applyAlignment="1">
      <alignment horizontal="left"/>
    </xf>
    <xf numFmtId="3" fontId="7" fillId="0" borderId="35" xfId="1" applyNumberFormat="1" applyFont="1" applyFill="1" applyBorder="1" applyAlignment="1">
      <alignment horizontal="center"/>
    </xf>
    <xf numFmtId="3" fontId="7" fillId="0" borderId="36" xfId="1" applyNumberFormat="1" applyFont="1" applyFill="1" applyBorder="1" applyAlignment="1">
      <alignment horizontal="center"/>
    </xf>
  </cellXfs>
  <cellStyles count="2">
    <cellStyle name="Comma 2" xfId="1" xr:uid="{8724225E-8798-4048-8F9D-4633F1C4DE1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8D389-E503-45BC-8EAD-21CA54DFF98F}">
  <dimension ref="A1:K45"/>
  <sheetViews>
    <sheetView tabSelected="1" zoomScale="76" zoomScaleNormal="76" workbookViewId="0">
      <selection activeCell="C1" sqref="C1"/>
    </sheetView>
  </sheetViews>
  <sheetFormatPr defaultRowHeight="14.5" x14ac:dyDescent="0.35"/>
  <cols>
    <col min="2" max="2" width="20" customWidth="1"/>
    <col min="3" max="3" width="24.1796875" customWidth="1"/>
    <col min="6" max="6" width="21.6328125" customWidth="1"/>
    <col min="7" max="7" width="18.90625" customWidth="1"/>
  </cols>
  <sheetData>
    <row r="1" spans="1:11" ht="18.5" x14ac:dyDescent="0.45">
      <c r="A1" s="1" t="s">
        <v>0</v>
      </c>
      <c r="B1" s="2"/>
      <c r="C1" s="3"/>
      <c r="D1" s="3"/>
      <c r="E1" s="3"/>
      <c r="F1" s="3"/>
      <c r="G1" s="3"/>
      <c r="H1" s="4"/>
      <c r="I1" s="4"/>
      <c r="J1" s="4"/>
    </row>
    <row r="2" spans="1:11" ht="18.5" x14ac:dyDescent="0.45">
      <c r="A2" s="1" t="s">
        <v>1</v>
      </c>
      <c r="B2" s="2"/>
      <c r="C2" s="3"/>
      <c r="D2" s="3"/>
      <c r="E2" s="3"/>
      <c r="F2" s="3"/>
      <c r="G2" s="3"/>
      <c r="H2" s="4"/>
      <c r="I2" s="4"/>
      <c r="J2" s="4"/>
    </row>
    <row r="3" spans="1:11" ht="18.5" x14ac:dyDescent="0.45">
      <c r="A3" s="1" t="s">
        <v>2</v>
      </c>
      <c r="B3" s="2" t="str">
        <f>A5</f>
        <v>Spotbuys-LIVE (HD Feed) package on IPL 2023</v>
      </c>
      <c r="C3" s="3"/>
      <c r="D3" s="3"/>
      <c r="E3" s="3"/>
      <c r="F3" s="3"/>
      <c r="G3" s="3"/>
      <c r="H3" s="4"/>
      <c r="I3" s="4"/>
      <c r="J3" s="4"/>
    </row>
    <row r="4" spans="1:11" ht="15" thickBot="1" x14ac:dyDescent="0.4">
      <c r="A4" s="5"/>
      <c r="B4" s="3"/>
      <c r="C4" s="3"/>
      <c r="D4" s="3"/>
      <c r="E4" s="3"/>
      <c r="F4" s="3"/>
      <c r="G4" s="3"/>
      <c r="H4" s="4"/>
      <c r="I4" s="4"/>
      <c r="J4" s="4"/>
      <c r="K4" s="4"/>
    </row>
    <row r="5" spans="1:11" ht="21" x14ac:dyDescent="0.5">
      <c r="A5" s="16" t="s">
        <v>3</v>
      </c>
      <c r="B5" s="17"/>
      <c r="C5" s="17"/>
      <c r="D5" s="17"/>
      <c r="E5" s="17"/>
      <c r="F5" s="17"/>
      <c r="G5" s="17"/>
      <c r="H5" s="17"/>
      <c r="I5" s="17"/>
      <c r="J5" s="17"/>
      <c r="K5" s="18"/>
    </row>
    <row r="6" spans="1:11" ht="38.5" customHeight="1" x14ac:dyDescent="0.35">
      <c r="A6" s="19" t="s">
        <v>4</v>
      </c>
      <c r="B6" s="6" t="s">
        <v>5</v>
      </c>
      <c r="C6" s="6" t="s">
        <v>6</v>
      </c>
      <c r="D6" s="6" t="s">
        <v>7</v>
      </c>
      <c r="E6" s="6" t="s">
        <v>8</v>
      </c>
      <c r="F6" s="6" t="s">
        <v>9</v>
      </c>
      <c r="G6" s="6" t="s">
        <v>10</v>
      </c>
      <c r="H6" s="7" t="s">
        <v>11</v>
      </c>
      <c r="I6" s="7" t="s">
        <v>12</v>
      </c>
      <c r="J6" s="7" t="s">
        <v>13</v>
      </c>
      <c r="K6" s="20" t="s">
        <v>14</v>
      </c>
    </row>
    <row r="7" spans="1:11" ht="18.5" x14ac:dyDescent="0.45">
      <c r="A7" s="21" t="s">
        <v>15</v>
      </c>
      <c r="B7" s="9" t="s">
        <v>16</v>
      </c>
      <c r="C7" s="10" t="s">
        <v>17</v>
      </c>
      <c r="D7" s="11" t="s">
        <v>18</v>
      </c>
      <c r="E7" s="11" t="s">
        <v>19</v>
      </c>
      <c r="F7" s="11" t="s">
        <v>20</v>
      </c>
      <c r="G7" s="10" t="s">
        <v>21</v>
      </c>
      <c r="H7" s="12">
        <v>74</v>
      </c>
      <c r="I7" s="12">
        <v>1</v>
      </c>
      <c r="J7" s="12">
        <v>30</v>
      </c>
      <c r="K7" s="22">
        <f t="shared" ref="K7:K9" si="0">J7*I7*H7</f>
        <v>2220</v>
      </c>
    </row>
    <row r="8" spans="1:11" ht="18.5" x14ac:dyDescent="0.45">
      <c r="A8" s="23"/>
      <c r="B8" s="8" t="s">
        <v>16</v>
      </c>
      <c r="C8" s="13" t="s">
        <v>22</v>
      </c>
      <c r="D8" s="14" t="s">
        <v>18</v>
      </c>
      <c r="E8" s="14" t="s">
        <v>23</v>
      </c>
      <c r="F8" s="14" t="s">
        <v>24</v>
      </c>
      <c r="G8" s="13" t="s">
        <v>21</v>
      </c>
      <c r="H8" s="15">
        <v>60</v>
      </c>
      <c r="I8" s="15">
        <v>1</v>
      </c>
      <c r="J8" s="15">
        <f>J7</f>
        <v>30</v>
      </c>
      <c r="K8" s="24">
        <f t="shared" si="0"/>
        <v>1800</v>
      </c>
    </row>
    <row r="9" spans="1:11" ht="19" thickBot="1" x14ac:dyDescent="0.5">
      <c r="A9" s="25"/>
      <c r="B9" s="26" t="s">
        <v>16</v>
      </c>
      <c r="C9" s="27" t="s">
        <v>25</v>
      </c>
      <c r="D9" s="28" t="s">
        <v>18</v>
      </c>
      <c r="E9" s="28" t="s">
        <v>26</v>
      </c>
      <c r="F9" s="28" t="s">
        <v>27</v>
      </c>
      <c r="G9" s="27" t="s">
        <v>21</v>
      </c>
      <c r="H9" s="29">
        <v>10</v>
      </c>
      <c r="I9" s="29">
        <v>1</v>
      </c>
      <c r="J9" s="29">
        <v>60</v>
      </c>
      <c r="K9" s="30">
        <f t="shared" si="0"/>
        <v>600</v>
      </c>
    </row>
    <row r="11" spans="1:11" x14ac:dyDescent="0.35">
      <c r="A11" s="31" t="s">
        <v>29</v>
      </c>
      <c r="B11" s="3"/>
    </row>
    <row r="12" spans="1:11" x14ac:dyDescent="0.35">
      <c r="A12" s="5" t="s">
        <v>30</v>
      </c>
      <c r="B12" s="3"/>
    </row>
    <row r="13" spans="1:11" x14ac:dyDescent="0.35">
      <c r="A13" s="5" t="s">
        <v>31</v>
      </c>
      <c r="B13" s="3"/>
    </row>
    <row r="14" spans="1:11" x14ac:dyDescent="0.35">
      <c r="A14" s="5" t="s">
        <v>32</v>
      </c>
      <c r="B14" s="3"/>
    </row>
    <row r="15" spans="1:11" x14ac:dyDescent="0.35">
      <c r="A15" s="5" t="s">
        <v>33</v>
      </c>
      <c r="B15" s="3"/>
    </row>
    <row r="16" spans="1:11" x14ac:dyDescent="0.35">
      <c r="A16" s="5" t="s">
        <v>34</v>
      </c>
      <c r="B16" s="3"/>
    </row>
    <row r="17" spans="1:2" x14ac:dyDescent="0.35">
      <c r="A17" s="5" t="s">
        <v>35</v>
      </c>
      <c r="B17" s="3"/>
    </row>
    <row r="18" spans="1:2" x14ac:dyDescent="0.35">
      <c r="A18" s="5" t="s">
        <v>36</v>
      </c>
      <c r="B18" s="32"/>
    </row>
    <row r="19" spans="1:2" x14ac:dyDescent="0.35">
      <c r="A19" s="5" t="s">
        <v>37</v>
      </c>
      <c r="B19" s="3"/>
    </row>
    <row r="20" spans="1:2" x14ac:dyDescent="0.35">
      <c r="A20" s="5" t="s">
        <v>38</v>
      </c>
      <c r="B20" s="3"/>
    </row>
    <row r="21" spans="1:2" x14ac:dyDescent="0.35">
      <c r="A21" s="5" t="s">
        <v>39</v>
      </c>
      <c r="B21" s="3"/>
    </row>
    <row r="22" spans="1:2" x14ac:dyDescent="0.35">
      <c r="A22" s="5" t="s">
        <v>40</v>
      </c>
      <c r="B22" s="3"/>
    </row>
    <row r="23" spans="1:2" x14ac:dyDescent="0.35">
      <c r="A23" s="5" t="s">
        <v>41</v>
      </c>
      <c r="B23" s="3"/>
    </row>
    <row r="24" spans="1:2" x14ac:dyDescent="0.35">
      <c r="A24" s="33" t="s">
        <v>42</v>
      </c>
      <c r="B24" s="3"/>
    </row>
    <row r="25" spans="1:2" x14ac:dyDescent="0.35">
      <c r="A25" s="5" t="s">
        <v>43</v>
      </c>
      <c r="B25" s="3"/>
    </row>
    <row r="26" spans="1:2" x14ac:dyDescent="0.35">
      <c r="A26" s="33" t="s">
        <v>44</v>
      </c>
      <c r="B26" s="3"/>
    </row>
    <row r="27" spans="1:2" x14ac:dyDescent="0.35">
      <c r="A27" s="33" t="s">
        <v>45</v>
      </c>
      <c r="B27" s="3"/>
    </row>
    <row r="28" spans="1:2" x14ac:dyDescent="0.35">
      <c r="A28" s="33" t="s">
        <v>46</v>
      </c>
      <c r="B28" s="3"/>
    </row>
    <row r="29" spans="1:2" x14ac:dyDescent="0.35">
      <c r="A29" s="33" t="s">
        <v>47</v>
      </c>
      <c r="B29" s="3"/>
    </row>
    <row r="30" spans="1:2" x14ac:dyDescent="0.35">
      <c r="A30" s="33" t="s">
        <v>48</v>
      </c>
      <c r="B30" s="3"/>
    </row>
    <row r="31" spans="1:2" x14ac:dyDescent="0.35">
      <c r="A31" s="33" t="s">
        <v>49</v>
      </c>
      <c r="B31" s="3"/>
    </row>
    <row r="32" spans="1:2" x14ac:dyDescent="0.35">
      <c r="A32" s="33" t="s">
        <v>50</v>
      </c>
      <c r="B32" s="3"/>
    </row>
    <row r="33" spans="1:2" x14ac:dyDescent="0.35">
      <c r="A33" s="33" t="s">
        <v>51</v>
      </c>
      <c r="B33" s="3"/>
    </row>
    <row r="34" spans="1:2" x14ac:dyDescent="0.35">
      <c r="A34" s="33" t="s">
        <v>52</v>
      </c>
      <c r="B34" s="3"/>
    </row>
    <row r="35" spans="1:2" x14ac:dyDescent="0.35">
      <c r="A35" s="33" t="s">
        <v>53</v>
      </c>
      <c r="B35" s="3"/>
    </row>
    <row r="36" spans="1:2" x14ac:dyDescent="0.35">
      <c r="A36" s="5" t="s">
        <v>54</v>
      </c>
      <c r="B36" s="3"/>
    </row>
    <row r="37" spans="1:2" x14ac:dyDescent="0.35">
      <c r="A37" s="5" t="s">
        <v>55</v>
      </c>
      <c r="B37" s="3"/>
    </row>
    <row r="38" spans="1:2" x14ac:dyDescent="0.35">
      <c r="A38" s="5" t="s">
        <v>56</v>
      </c>
      <c r="B38" s="3"/>
    </row>
    <row r="39" spans="1:2" x14ac:dyDescent="0.35">
      <c r="A39" s="5" t="s">
        <v>57</v>
      </c>
      <c r="B39" s="3"/>
    </row>
    <row r="40" spans="1:2" x14ac:dyDescent="0.35">
      <c r="A40" s="5" t="s">
        <v>58</v>
      </c>
      <c r="B40" s="3"/>
    </row>
    <row r="41" spans="1:2" x14ac:dyDescent="0.35">
      <c r="A41" s="5" t="s">
        <v>59</v>
      </c>
      <c r="B41" s="3"/>
    </row>
    <row r="42" spans="1:2" x14ac:dyDescent="0.35">
      <c r="A42" s="5" t="s">
        <v>60</v>
      </c>
      <c r="B42" s="3"/>
    </row>
    <row r="43" spans="1:2" x14ac:dyDescent="0.35">
      <c r="A43" s="5" t="s">
        <v>61</v>
      </c>
      <c r="B43" s="3"/>
    </row>
    <row r="44" spans="1:2" x14ac:dyDescent="0.35">
      <c r="A44" s="5" t="s">
        <v>62</v>
      </c>
      <c r="B44" s="3"/>
    </row>
    <row r="45" spans="1:2" x14ac:dyDescent="0.35">
      <c r="A45" s="5" t="s">
        <v>63</v>
      </c>
      <c r="B45" s="3"/>
    </row>
  </sheetData>
  <mergeCells count="1">
    <mergeCell ref="A5:K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1DCF0-9C08-4623-9DF5-DD5A191A841D}">
  <dimension ref="A1:K72"/>
  <sheetViews>
    <sheetView zoomScale="86" zoomScaleNormal="86" workbookViewId="0">
      <selection activeCell="F41" sqref="F41"/>
    </sheetView>
  </sheetViews>
  <sheetFormatPr defaultRowHeight="14.5" x14ac:dyDescent="0.35"/>
  <cols>
    <col min="2" max="2" width="25.7265625" customWidth="1"/>
    <col min="3" max="3" width="21.08984375" customWidth="1"/>
  </cols>
  <sheetData>
    <row r="1" spans="1:11" ht="18.5" x14ac:dyDescent="0.45">
      <c r="A1" s="1" t="s">
        <v>0</v>
      </c>
      <c r="B1" s="2"/>
      <c r="C1" s="3"/>
      <c r="D1" s="3"/>
      <c r="E1" s="3"/>
      <c r="F1" s="3"/>
      <c r="G1" s="3"/>
      <c r="H1" s="4"/>
      <c r="I1" s="4"/>
      <c r="J1" s="4"/>
    </row>
    <row r="2" spans="1:11" ht="18.5" x14ac:dyDescent="0.45">
      <c r="A2" s="1" t="s">
        <v>1</v>
      </c>
      <c r="B2" s="2"/>
      <c r="C2" s="3"/>
      <c r="D2" s="3"/>
      <c r="E2" s="3"/>
      <c r="F2" s="3"/>
      <c r="G2" s="3"/>
      <c r="H2" s="4"/>
      <c r="I2" s="4"/>
      <c r="J2" s="4"/>
    </row>
    <row r="3" spans="1:11" ht="18.5" x14ac:dyDescent="0.45">
      <c r="A3" s="1" t="s">
        <v>2</v>
      </c>
      <c r="B3" s="2" t="str">
        <f>A5</f>
        <v>Spotbuys-LIVE (50 matches) package on IPL 2023</v>
      </c>
      <c r="C3" s="3"/>
      <c r="D3" s="3"/>
      <c r="E3" s="3"/>
      <c r="F3" s="3"/>
      <c r="G3" s="3"/>
      <c r="H3" s="4"/>
      <c r="I3" s="4"/>
      <c r="J3" s="4"/>
    </row>
    <row r="4" spans="1:11" ht="15" thickBot="1" x14ac:dyDescent="0.4">
      <c r="A4" s="5"/>
      <c r="B4" s="3"/>
      <c r="C4" s="3"/>
      <c r="D4" s="3"/>
      <c r="E4" s="3"/>
      <c r="F4" s="3"/>
      <c r="G4" s="3"/>
      <c r="H4" s="4"/>
      <c r="I4" s="4"/>
      <c r="J4" s="4"/>
      <c r="K4" s="4"/>
    </row>
    <row r="5" spans="1:11" ht="21" x14ac:dyDescent="0.5">
      <c r="A5" s="16" t="s">
        <v>64</v>
      </c>
      <c r="B5" s="17"/>
      <c r="C5" s="17"/>
      <c r="D5" s="17"/>
      <c r="E5" s="17"/>
      <c r="F5" s="17"/>
      <c r="G5" s="17"/>
      <c r="H5" s="17"/>
      <c r="I5" s="17"/>
      <c r="J5" s="17"/>
      <c r="K5" s="18"/>
    </row>
    <row r="6" spans="1:11" ht="68" customHeight="1" x14ac:dyDescent="0.35">
      <c r="A6" s="72" t="s">
        <v>4</v>
      </c>
      <c r="B6" s="34" t="s">
        <v>5</v>
      </c>
      <c r="C6" s="34" t="s">
        <v>6</v>
      </c>
      <c r="D6" s="34" t="s">
        <v>7</v>
      </c>
      <c r="E6" s="34" t="s">
        <v>8</v>
      </c>
      <c r="F6" s="34" t="s">
        <v>9</v>
      </c>
      <c r="G6" s="34" t="s">
        <v>10</v>
      </c>
      <c r="H6" s="35" t="s">
        <v>11</v>
      </c>
      <c r="I6" s="35" t="s">
        <v>12</v>
      </c>
      <c r="J6" s="35" t="s">
        <v>13</v>
      </c>
      <c r="K6" s="73" t="s">
        <v>14</v>
      </c>
    </row>
    <row r="7" spans="1:11" ht="18.5" x14ac:dyDescent="0.45">
      <c r="A7" s="74" t="s">
        <v>15</v>
      </c>
      <c r="B7" s="9" t="s">
        <v>16</v>
      </c>
      <c r="C7" s="10" t="s">
        <v>17</v>
      </c>
      <c r="D7" s="11" t="s">
        <v>65</v>
      </c>
      <c r="E7" s="11" t="s">
        <v>66</v>
      </c>
      <c r="F7" s="11" t="s">
        <v>20</v>
      </c>
      <c r="G7" s="10" t="s">
        <v>21</v>
      </c>
      <c r="H7" s="12">
        <v>50</v>
      </c>
      <c r="I7" s="12">
        <v>1</v>
      </c>
      <c r="J7" s="12">
        <v>60</v>
      </c>
      <c r="K7" s="22">
        <f t="shared" ref="K7:K35" si="0">J7*I7*H7</f>
        <v>3000</v>
      </c>
    </row>
    <row r="8" spans="1:11" ht="18.5" x14ac:dyDescent="0.45">
      <c r="A8" s="75"/>
      <c r="B8" s="36"/>
      <c r="C8" s="37"/>
      <c r="D8" s="38" t="s">
        <v>18</v>
      </c>
      <c r="E8" s="38" t="s">
        <v>19</v>
      </c>
      <c r="F8" s="38" t="s">
        <v>20</v>
      </c>
      <c r="G8" s="37" t="s">
        <v>21</v>
      </c>
      <c r="H8" s="39">
        <f>H7</f>
        <v>50</v>
      </c>
      <c r="I8" s="39">
        <v>1</v>
      </c>
      <c r="J8" s="39">
        <f>J7</f>
        <v>60</v>
      </c>
      <c r="K8" s="76">
        <f t="shared" si="0"/>
        <v>3000</v>
      </c>
    </row>
    <row r="9" spans="1:11" ht="18.5" x14ac:dyDescent="0.45">
      <c r="A9" s="77"/>
      <c r="B9" s="40" t="s">
        <v>67</v>
      </c>
      <c r="C9" s="41"/>
      <c r="D9" s="42"/>
      <c r="E9" s="42"/>
      <c r="F9" s="42"/>
      <c r="G9" s="41"/>
      <c r="H9" s="43"/>
      <c r="I9" s="43"/>
      <c r="J9" s="43"/>
      <c r="K9" s="78"/>
    </row>
    <row r="10" spans="1:11" ht="15.5" x14ac:dyDescent="0.35">
      <c r="A10" s="77"/>
      <c r="B10" s="44" t="s">
        <v>16</v>
      </c>
      <c r="C10" s="45" t="s">
        <v>22</v>
      </c>
      <c r="D10" s="46" t="s">
        <v>65</v>
      </c>
      <c r="E10" s="46" t="s">
        <v>23</v>
      </c>
      <c r="F10" s="46" t="s">
        <v>68</v>
      </c>
      <c r="G10" s="45" t="s">
        <v>21</v>
      </c>
      <c r="H10" s="47">
        <v>40</v>
      </c>
      <c r="I10" s="47">
        <v>1</v>
      </c>
      <c r="J10" s="47">
        <f>J7</f>
        <v>60</v>
      </c>
      <c r="K10" s="79">
        <f t="shared" si="0"/>
        <v>2400</v>
      </c>
    </row>
    <row r="11" spans="1:11" ht="15.5" x14ac:dyDescent="0.35">
      <c r="A11" s="77"/>
      <c r="B11" s="48" t="s">
        <v>16</v>
      </c>
      <c r="C11" s="49" t="s">
        <v>22</v>
      </c>
      <c r="D11" s="50" t="s">
        <v>18</v>
      </c>
      <c r="E11" s="50" t="s">
        <v>23</v>
      </c>
      <c r="F11" s="50" t="s">
        <v>68</v>
      </c>
      <c r="G11" s="49" t="s">
        <v>21</v>
      </c>
      <c r="H11" s="51">
        <f>H10</f>
        <v>40</v>
      </c>
      <c r="I11" s="51">
        <v>1</v>
      </c>
      <c r="J11" s="51">
        <f>J10</f>
        <v>60</v>
      </c>
      <c r="K11" s="80">
        <f t="shared" si="0"/>
        <v>2400</v>
      </c>
    </row>
    <row r="12" spans="1:11" ht="15.5" x14ac:dyDescent="0.35">
      <c r="A12" s="77"/>
      <c r="B12" s="44" t="s">
        <v>16</v>
      </c>
      <c r="C12" s="45" t="s">
        <v>25</v>
      </c>
      <c r="D12" s="46" t="s">
        <v>65</v>
      </c>
      <c r="E12" s="46" t="s">
        <v>26</v>
      </c>
      <c r="F12" s="46" t="s">
        <v>69</v>
      </c>
      <c r="G12" s="45" t="s">
        <v>21</v>
      </c>
      <c r="H12" s="47">
        <v>5</v>
      </c>
      <c r="I12" s="47">
        <v>1</v>
      </c>
      <c r="J12" s="47">
        <v>40</v>
      </c>
      <c r="K12" s="79">
        <f t="shared" si="0"/>
        <v>200</v>
      </c>
    </row>
    <row r="13" spans="1:11" ht="15.5" x14ac:dyDescent="0.35">
      <c r="A13" s="77"/>
      <c r="B13" s="52"/>
      <c r="C13" s="53"/>
      <c r="D13" s="54" t="s">
        <v>65</v>
      </c>
      <c r="E13" s="54" t="s">
        <v>26</v>
      </c>
      <c r="F13" s="54" t="s">
        <v>70</v>
      </c>
      <c r="G13" s="53" t="s">
        <v>21</v>
      </c>
      <c r="H13" s="55">
        <v>8</v>
      </c>
      <c r="I13" s="55">
        <v>1</v>
      </c>
      <c r="J13" s="55">
        <v>40</v>
      </c>
      <c r="K13" s="81">
        <f t="shared" si="0"/>
        <v>320</v>
      </c>
    </row>
    <row r="14" spans="1:11" ht="15.5" x14ac:dyDescent="0.35">
      <c r="A14" s="77"/>
      <c r="B14" s="52"/>
      <c r="C14" s="53"/>
      <c r="D14" s="54" t="s">
        <v>65</v>
      </c>
      <c r="E14" s="54" t="s">
        <v>71</v>
      </c>
      <c r="F14" s="54" t="s">
        <v>72</v>
      </c>
      <c r="G14" s="53" t="s">
        <v>21</v>
      </c>
      <c r="H14" s="55">
        <v>5</v>
      </c>
      <c r="I14" s="55">
        <v>1</v>
      </c>
      <c r="J14" s="55">
        <f>J7</f>
        <v>60</v>
      </c>
      <c r="K14" s="81">
        <f t="shared" si="0"/>
        <v>300</v>
      </c>
    </row>
    <row r="15" spans="1:11" ht="15.5" x14ac:dyDescent="0.35">
      <c r="A15" s="77"/>
      <c r="B15" s="56" t="s">
        <v>16</v>
      </c>
      <c r="C15" s="57" t="s">
        <v>25</v>
      </c>
      <c r="D15" s="58" t="s">
        <v>18</v>
      </c>
      <c r="E15" s="58" t="s">
        <v>26</v>
      </c>
      <c r="F15" s="58" t="s">
        <v>27</v>
      </c>
      <c r="G15" s="57" t="s">
        <v>21</v>
      </c>
      <c r="H15" s="59">
        <f>H12</f>
        <v>5</v>
      </c>
      <c r="I15" s="59">
        <v>1</v>
      </c>
      <c r="J15" s="59">
        <f>J12</f>
        <v>40</v>
      </c>
      <c r="K15" s="82">
        <f t="shared" si="0"/>
        <v>200</v>
      </c>
    </row>
    <row r="16" spans="1:11" ht="18.5" x14ac:dyDescent="0.45">
      <c r="A16" s="77"/>
      <c r="B16" s="40" t="s">
        <v>73</v>
      </c>
      <c r="C16" s="41"/>
      <c r="D16" s="42"/>
      <c r="E16" s="42"/>
      <c r="F16" s="42"/>
      <c r="G16" s="41"/>
      <c r="H16" s="43"/>
      <c r="I16" s="43"/>
      <c r="J16" s="43"/>
      <c r="K16" s="78"/>
    </row>
    <row r="17" spans="1:11" ht="15.5" x14ac:dyDescent="0.35">
      <c r="A17" s="77"/>
      <c r="B17" s="60" t="s">
        <v>16</v>
      </c>
      <c r="C17" s="61" t="s">
        <v>74</v>
      </c>
      <c r="D17" s="46" t="s">
        <v>65</v>
      </c>
      <c r="E17" s="46" t="s">
        <v>66</v>
      </c>
      <c r="F17" s="46" t="s">
        <v>20</v>
      </c>
      <c r="G17" s="45" t="s">
        <v>75</v>
      </c>
      <c r="H17" s="47">
        <v>30</v>
      </c>
      <c r="I17" s="47">
        <v>1</v>
      </c>
      <c r="J17" s="47">
        <v>15</v>
      </c>
      <c r="K17" s="79">
        <f t="shared" si="0"/>
        <v>450</v>
      </c>
    </row>
    <row r="18" spans="1:11" ht="15.5" x14ac:dyDescent="0.35">
      <c r="A18" s="77"/>
      <c r="B18" s="52"/>
      <c r="C18" s="53" t="s">
        <v>76</v>
      </c>
      <c r="D18" s="54" t="s">
        <v>65</v>
      </c>
      <c r="E18" s="54" t="s">
        <v>26</v>
      </c>
      <c r="F18" s="54" t="s">
        <v>77</v>
      </c>
      <c r="G18" s="53" t="s">
        <v>75</v>
      </c>
      <c r="H18" s="55">
        <v>2</v>
      </c>
      <c r="I18" s="55">
        <v>1</v>
      </c>
      <c r="J18" s="55">
        <v>10</v>
      </c>
      <c r="K18" s="81">
        <f t="shared" si="0"/>
        <v>20</v>
      </c>
    </row>
    <row r="19" spans="1:11" ht="15.5" x14ac:dyDescent="0.35">
      <c r="A19" s="77"/>
      <c r="B19" s="52"/>
      <c r="C19" s="53"/>
      <c r="D19" s="54" t="s">
        <v>65</v>
      </c>
      <c r="E19" s="54" t="s">
        <v>71</v>
      </c>
      <c r="F19" s="54" t="s">
        <v>72</v>
      </c>
      <c r="G19" s="53" t="s">
        <v>75</v>
      </c>
      <c r="H19" s="55">
        <v>1</v>
      </c>
      <c r="I19" s="55">
        <v>1</v>
      </c>
      <c r="J19" s="55">
        <f>J18</f>
        <v>10</v>
      </c>
      <c r="K19" s="81">
        <f t="shared" si="0"/>
        <v>10</v>
      </c>
    </row>
    <row r="20" spans="1:11" ht="15.5" x14ac:dyDescent="0.35">
      <c r="A20" s="77"/>
      <c r="B20" s="62" t="s">
        <v>16</v>
      </c>
      <c r="C20" s="63" t="s">
        <v>74</v>
      </c>
      <c r="D20" s="64" t="s">
        <v>18</v>
      </c>
      <c r="E20" s="64" t="s">
        <v>19</v>
      </c>
      <c r="F20" s="64" t="s">
        <v>20</v>
      </c>
      <c r="G20" s="63" t="s">
        <v>75</v>
      </c>
      <c r="H20" s="65">
        <f>H17</f>
        <v>30</v>
      </c>
      <c r="I20" s="65">
        <v>1</v>
      </c>
      <c r="J20" s="65">
        <f>J17</f>
        <v>15</v>
      </c>
      <c r="K20" s="83">
        <f t="shared" si="0"/>
        <v>450</v>
      </c>
    </row>
    <row r="21" spans="1:11" ht="15.5" x14ac:dyDescent="0.35">
      <c r="A21" s="77"/>
      <c r="B21" s="48"/>
      <c r="C21" s="49" t="s">
        <v>76</v>
      </c>
      <c r="D21" s="50" t="s">
        <v>18</v>
      </c>
      <c r="E21" s="50" t="s">
        <v>26</v>
      </c>
      <c r="F21" s="50" t="s">
        <v>27</v>
      </c>
      <c r="G21" s="49" t="s">
        <v>75</v>
      </c>
      <c r="H21" s="51">
        <v>1</v>
      </c>
      <c r="I21" s="51">
        <v>1</v>
      </c>
      <c r="J21" s="51">
        <v>10</v>
      </c>
      <c r="K21" s="80">
        <f t="shared" si="0"/>
        <v>10</v>
      </c>
    </row>
    <row r="22" spans="1:11" ht="15.5" x14ac:dyDescent="0.35">
      <c r="A22" s="23"/>
      <c r="B22" s="60" t="s">
        <v>78</v>
      </c>
      <c r="C22" s="61" t="s">
        <v>79</v>
      </c>
      <c r="D22" s="66" t="s">
        <v>65</v>
      </c>
      <c r="E22" s="66" t="s">
        <v>23</v>
      </c>
      <c r="F22" s="66" t="s">
        <v>80</v>
      </c>
      <c r="G22" s="67" t="s">
        <v>81</v>
      </c>
      <c r="H22" s="68">
        <v>30</v>
      </c>
      <c r="I22" s="68">
        <v>1</v>
      </c>
      <c r="J22" s="68">
        <v>15</v>
      </c>
      <c r="K22" s="84">
        <f t="shared" si="0"/>
        <v>450</v>
      </c>
    </row>
    <row r="23" spans="1:11" ht="15.5" x14ac:dyDescent="0.35">
      <c r="A23" s="23"/>
      <c r="B23" s="52"/>
      <c r="C23" s="53"/>
      <c r="D23" s="54" t="s">
        <v>65</v>
      </c>
      <c r="E23" s="54" t="s">
        <v>26</v>
      </c>
      <c r="F23" s="54" t="s">
        <v>82</v>
      </c>
      <c r="G23" s="53" t="s">
        <v>81</v>
      </c>
      <c r="H23" s="55">
        <f t="shared" ref="H23:H28" si="1">H22</f>
        <v>30</v>
      </c>
      <c r="I23" s="55">
        <v>1</v>
      </c>
      <c r="J23" s="55">
        <f t="shared" ref="J23:J28" si="2">J22</f>
        <v>15</v>
      </c>
      <c r="K23" s="81">
        <f t="shared" si="0"/>
        <v>450</v>
      </c>
    </row>
    <row r="24" spans="1:11" ht="15.5" x14ac:dyDescent="0.35">
      <c r="A24" s="23"/>
      <c r="B24" s="52"/>
      <c r="C24" s="53"/>
      <c r="D24" s="54" t="s">
        <v>65</v>
      </c>
      <c r="E24" s="54" t="s">
        <v>83</v>
      </c>
      <c r="F24" s="54" t="s">
        <v>84</v>
      </c>
      <c r="G24" s="53" t="s">
        <v>81</v>
      </c>
      <c r="H24" s="55">
        <f t="shared" si="1"/>
        <v>30</v>
      </c>
      <c r="I24" s="55">
        <v>1</v>
      </c>
      <c r="J24" s="55">
        <f t="shared" si="2"/>
        <v>15</v>
      </c>
      <c r="K24" s="81">
        <f t="shared" si="0"/>
        <v>450</v>
      </c>
    </row>
    <row r="25" spans="1:11" ht="15.5" x14ac:dyDescent="0.35">
      <c r="A25" s="23"/>
      <c r="B25" s="52"/>
      <c r="C25" s="53"/>
      <c r="D25" s="54" t="s">
        <v>65</v>
      </c>
      <c r="E25" s="54" t="s">
        <v>85</v>
      </c>
      <c r="F25" s="54" t="s">
        <v>86</v>
      </c>
      <c r="G25" s="53" t="s">
        <v>81</v>
      </c>
      <c r="H25" s="55">
        <f t="shared" si="1"/>
        <v>30</v>
      </c>
      <c r="I25" s="55">
        <v>1</v>
      </c>
      <c r="J25" s="55">
        <f t="shared" si="2"/>
        <v>15</v>
      </c>
      <c r="K25" s="81">
        <f t="shared" si="0"/>
        <v>450</v>
      </c>
    </row>
    <row r="26" spans="1:11" ht="15.5" x14ac:dyDescent="0.35">
      <c r="A26" s="23"/>
      <c r="B26" s="52"/>
      <c r="C26" s="53"/>
      <c r="D26" s="54" t="s">
        <v>65</v>
      </c>
      <c r="E26" s="54" t="s">
        <v>87</v>
      </c>
      <c r="F26" s="54" t="s">
        <v>88</v>
      </c>
      <c r="G26" s="53" t="s">
        <v>81</v>
      </c>
      <c r="H26" s="55">
        <f t="shared" si="1"/>
        <v>30</v>
      </c>
      <c r="I26" s="55">
        <v>1</v>
      </c>
      <c r="J26" s="55">
        <f t="shared" si="2"/>
        <v>15</v>
      </c>
      <c r="K26" s="81">
        <f t="shared" si="0"/>
        <v>450</v>
      </c>
    </row>
    <row r="27" spans="1:11" ht="15.5" x14ac:dyDescent="0.35">
      <c r="A27" s="23"/>
      <c r="B27" s="52"/>
      <c r="C27" s="53"/>
      <c r="D27" s="54" t="s">
        <v>18</v>
      </c>
      <c r="E27" s="54" t="s">
        <v>23</v>
      </c>
      <c r="F27" s="54" t="s">
        <v>89</v>
      </c>
      <c r="G27" s="53" t="s">
        <v>81</v>
      </c>
      <c r="H27" s="55">
        <f t="shared" si="1"/>
        <v>30</v>
      </c>
      <c r="I27" s="55">
        <v>1</v>
      </c>
      <c r="J27" s="55">
        <f t="shared" si="2"/>
        <v>15</v>
      </c>
      <c r="K27" s="81">
        <f t="shared" si="0"/>
        <v>450</v>
      </c>
    </row>
    <row r="28" spans="1:11" ht="15.5" x14ac:dyDescent="0.35">
      <c r="A28" s="23"/>
      <c r="B28" s="48"/>
      <c r="C28" s="49"/>
      <c r="D28" s="50" t="s">
        <v>18</v>
      </c>
      <c r="E28" s="50" t="s">
        <v>26</v>
      </c>
      <c r="F28" s="50" t="s">
        <v>90</v>
      </c>
      <c r="G28" s="49" t="s">
        <v>81</v>
      </c>
      <c r="H28" s="51">
        <f t="shared" si="1"/>
        <v>30</v>
      </c>
      <c r="I28" s="51">
        <v>1</v>
      </c>
      <c r="J28" s="51">
        <f t="shared" si="2"/>
        <v>15</v>
      </c>
      <c r="K28" s="80">
        <f t="shared" si="0"/>
        <v>450</v>
      </c>
    </row>
    <row r="29" spans="1:11" ht="15.5" x14ac:dyDescent="0.35">
      <c r="A29" s="23"/>
      <c r="B29" s="60" t="s">
        <v>91</v>
      </c>
      <c r="C29" s="61" t="s">
        <v>92</v>
      </c>
      <c r="D29" s="66" t="s">
        <v>65</v>
      </c>
      <c r="E29" s="66" t="s">
        <v>23</v>
      </c>
      <c r="F29" s="66" t="s">
        <v>80</v>
      </c>
      <c r="G29" s="67" t="s">
        <v>81</v>
      </c>
      <c r="H29" s="68">
        <v>20</v>
      </c>
      <c r="I29" s="68">
        <v>1</v>
      </c>
      <c r="J29" s="68">
        <v>15</v>
      </c>
      <c r="K29" s="84">
        <f t="shared" si="0"/>
        <v>300</v>
      </c>
    </row>
    <row r="30" spans="1:11" ht="15.5" x14ac:dyDescent="0.35">
      <c r="A30" s="23"/>
      <c r="B30" s="52"/>
      <c r="C30" s="53"/>
      <c r="D30" s="54" t="s">
        <v>65</v>
      </c>
      <c r="E30" s="54" t="s">
        <v>26</v>
      </c>
      <c r="F30" s="54" t="s">
        <v>82</v>
      </c>
      <c r="G30" s="53" t="s">
        <v>81</v>
      </c>
      <c r="H30" s="55">
        <f t="shared" ref="H30:H35" si="3">H29</f>
        <v>20</v>
      </c>
      <c r="I30" s="55">
        <v>1</v>
      </c>
      <c r="J30" s="55">
        <f t="shared" ref="J30:J35" si="4">J29</f>
        <v>15</v>
      </c>
      <c r="K30" s="81">
        <f t="shared" si="0"/>
        <v>300</v>
      </c>
    </row>
    <row r="31" spans="1:11" ht="15.5" x14ac:dyDescent="0.35">
      <c r="A31" s="23"/>
      <c r="B31" s="52"/>
      <c r="C31" s="53"/>
      <c r="D31" s="54" t="s">
        <v>65</v>
      </c>
      <c r="E31" s="54" t="s">
        <v>83</v>
      </c>
      <c r="F31" s="54" t="s">
        <v>84</v>
      </c>
      <c r="G31" s="53" t="s">
        <v>81</v>
      </c>
      <c r="H31" s="55">
        <f t="shared" si="3"/>
        <v>20</v>
      </c>
      <c r="I31" s="55">
        <v>1</v>
      </c>
      <c r="J31" s="55">
        <f t="shared" si="4"/>
        <v>15</v>
      </c>
      <c r="K31" s="81">
        <f t="shared" si="0"/>
        <v>300</v>
      </c>
    </row>
    <row r="32" spans="1:11" ht="15.5" x14ac:dyDescent="0.35">
      <c r="A32" s="23"/>
      <c r="B32" s="52"/>
      <c r="C32" s="53"/>
      <c r="D32" s="54" t="s">
        <v>65</v>
      </c>
      <c r="E32" s="54" t="s">
        <v>85</v>
      </c>
      <c r="F32" s="54" t="s">
        <v>86</v>
      </c>
      <c r="G32" s="53" t="s">
        <v>81</v>
      </c>
      <c r="H32" s="55">
        <f t="shared" si="3"/>
        <v>20</v>
      </c>
      <c r="I32" s="55">
        <v>1</v>
      </c>
      <c r="J32" s="55">
        <f t="shared" si="4"/>
        <v>15</v>
      </c>
      <c r="K32" s="81">
        <f t="shared" si="0"/>
        <v>300</v>
      </c>
    </row>
    <row r="33" spans="1:11" ht="15.5" x14ac:dyDescent="0.35">
      <c r="A33" s="23"/>
      <c r="B33" s="52"/>
      <c r="C33" s="53"/>
      <c r="D33" s="54" t="s">
        <v>65</v>
      </c>
      <c r="E33" s="54" t="s">
        <v>87</v>
      </c>
      <c r="F33" s="54" t="s">
        <v>88</v>
      </c>
      <c r="G33" s="53" t="s">
        <v>81</v>
      </c>
      <c r="H33" s="55">
        <f t="shared" si="3"/>
        <v>20</v>
      </c>
      <c r="I33" s="55">
        <v>1</v>
      </c>
      <c r="J33" s="55">
        <f t="shared" si="4"/>
        <v>15</v>
      </c>
      <c r="K33" s="81">
        <f t="shared" si="0"/>
        <v>300</v>
      </c>
    </row>
    <row r="34" spans="1:11" ht="15.5" x14ac:dyDescent="0.35">
      <c r="A34" s="23"/>
      <c r="B34" s="52"/>
      <c r="C34" s="53"/>
      <c r="D34" s="54" t="s">
        <v>18</v>
      </c>
      <c r="E34" s="54" t="s">
        <v>23</v>
      </c>
      <c r="F34" s="54" t="s">
        <v>89</v>
      </c>
      <c r="G34" s="53" t="s">
        <v>81</v>
      </c>
      <c r="H34" s="55">
        <f t="shared" si="3"/>
        <v>20</v>
      </c>
      <c r="I34" s="55">
        <v>1</v>
      </c>
      <c r="J34" s="55">
        <f t="shared" si="4"/>
        <v>15</v>
      </c>
      <c r="K34" s="81">
        <f t="shared" si="0"/>
        <v>300</v>
      </c>
    </row>
    <row r="35" spans="1:11" ht="15.5" x14ac:dyDescent="0.35">
      <c r="A35" s="23"/>
      <c r="B35" s="48"/>
      <c r="C35" s="49"/>
      <c r="D35" s="50" t="s">
        <v>18</v>
      </c>
      <c r="E35" s="50" t="s">
        <v>26</v>
      </c>
      <c r="F35" s="50" t="s">
        <v>90</v>
      </c>
      <c r="G35" s="49" t="s">
        <v>81</v>
      </c>
      <c r="H35" s="51">
        <f t="shared" si="3"/>
        <v>20</v>
      </c>
      <c r="I35" s="51">
        <v>1</v>
      </c>
      <c r="J35" s="51">
        <f t="shared" si="4"/>
        <v>15</v>
      </c>
      <c r="K35" s="80">
        <f t="shared" si="0"/>
        <v>300</v>
      </c>
    </row>
    <row r="36" spans="1:11" ht="15" thickBot="1" x14ac:dyDescent="0.4">
      <c r="A36" s="85"/>
      <c r="B36" s="86" t="s">
        <v>93</v>
      </c>
      <c r="C36" s="86"/>
      <c r="D36" s="87"/>
      <c r="E36" s="87"/>
      <c r="F36" s="87"/>
      <c r="G36" s="86"/>
      <c r="H36" s="88"/>
      <c r="I36" s="88"/>
      <c r="J36" s="88"/>
      <c r="K36" s="89">
        <f>SUM(K22:K35)</f>
        <v>5250</v>
      </c>
    </row>
    <row r="38" spans="1:11" x14ac:dyDescent="0.35">
      <c r="A38" s="31" t="s">
        <v>29</v>
      </c>
      <c r="B38" s="3"/>
    </row>
    <row r="39" spans="1:11" x14ac:dyDescent="0.35">
      <c r="A39" s="5" t="s">
        <v>30</v>
      </c>
      <c r="B39" s="3"/>
    </row>
    <row r="40" spans="1:11" x14ac:dyDescent="0.35">
      <c r="A40" s="5" t="s">
        <v>31</v>
      </c>
      <c r="B40" s="3"/>
    </row>
    <row r="41" spans="1:11" x14ac:dyDescent="0.35">
      <c r="A41" s="5" t="s">
        <v>32</v>
      </c>
      <c r="B41" s="3"/>
    </row>
    <row r="42" spans="1:11" x14ac:dyDescent="0.35">
      <c r="A42" s="5" t="s">
        <v>33</v>
      </c>
      <c r="B42" s="3"/>
    </row>
    <row r="43" spans="1:11" x14ac:dyDescent="0.35">
      <c r="A43" s="5" t="s">
        <v>34</v>
      </c>
      <c r="B43" s="3"/>
    </row>
    <row r="44" spans="1:11" x14ac:dyDescent="0.35">
      <c r="A44" s="5" t="s">
        <v>35</v>
      </c>
      <c r="B44" s="3"/>
    </row>
    <row r="45" spans="1:11" x14ac:dyDescent="0.35">
      <c r="A45" s="5" t="s">
        <v>36</v>
      </c>
      <c r="B45" s="32"/>
    </row>
    <row r="46" spans="1:11" x14ac:dyDescent="0.35">
      <c r="A46" s="5" t="s">
        <v>37</v>
      </c>
      <c r="B46" s="3"/>
    </row>
    <row r="47" spans="1:11" x14ac:dyDescent="0.35">
      <c r="A47" s="5" t="s">
        <v>38</v>
      </c>
      <c r="B47" s="3"/>
    </row>
    <row r="48" spans="1:11" x14ac:dyDescent="0.35">
      <c r="A48" s="5" t="s">
        <v>39</v>
      </c>
      <c r="B48" s="3"/>
    </row>
    <row r="49" spans="1:2" x14ac:dyDescent="0.35">
      <c r="A49" s="5" t="s">
        <v>40</v>
      </c>
      <c r="B49" s="3"/>
    </row>
    <row r="50" spans="1:2" x14ac:dyDescent="0.35">
      <c r="A50" s="5" t="s">
        <v>41</v>
      </c>
      <c r="B50" s="3"/>
    </row>
    <row r="51" spans="1:2" x14ac:dyDescent="0.35">
      <c r="A51" s="33" t="s">
        <v>42</v>
      </c>
      <c r="B51" s="3"/>
    </row>
    <row r="52" spans="1:2" x14ac:dyDescent="0.35">
      <c r="A52" s="5" t="s">
        <v>43</v>
      </c>
      <c r="B52" s="3"/>
    </row>
    <row r="53" spans="1:2" x14ac:dyDescent="0.35">
      <c r="A53" s="33" t="s">
        <v>44</v>
      </c>
      <c r="B53" s="3"/>
    </row>
    <row r="54" spans="1:2" x14ac:dyDescent="0.35">
      <c r="A54" s="33" t="s">
        <v>45</v>
      </c>
      <c r="B54" s="3"/>
    </row>
    <row r="55" spans="1:2" x14ac:dyDescent="0.35">
      <c r="A55" s="33" t="s">
        <v>46</v>
      </c>
      <c r="B55" s="3"/>
    </row>
    <row r="56" spans="1:2" x14ac:dyDescent="0.35">
      <c r="A56" s="33" t="s">
        <v>47</v>
      </c>
      <c r="B56" s="3"/>
    </row>
    <row r="57" spans="1:2" x14ac:dyDescent="0.35">
      <c r="A57" s="33" t="s">
        <v>48</v>
      </c>
      <c r="B57" s="3"/>
    </row>
    <row r="58" spans="1:2" x14ac:dyDescent="0.35">
      <c r="A58" s="33" t="s">
        <v>49</v>
      </c>
      <c r="B58" s="3"/>
    </row>
    <row r="59" spans="1:2" x14ac:dyDescent="0.35">
      <c r="A59" s="33" t="s">
        <v>50</v>
      </c>
      <c r="B59" s="3"/>
    </row>
    <row r="60" spans="1:2" x14ac:dyDescent="0.35">
      <c r="A60" s="33" t="s">
        <v>51</v>
      </c>
      <c r="B60" s="3"/>
    </row>
    <row r="61" spans="1:2" x14ac:dyDescent="0.35">
      <c r="A61" s="33" t="s">
        <v>52</v>
      </c>
      <c r="B61" s="3"/>
    </row>
    <row r="62" spans="1:2" x14ac:dyDescent="0.35">
      <c r="A62" s="33" t="s">
        <v>53</v>
      </c>
      <c r="B62" s="3"/>
    </row>
    <row r="63" spans="1:2" x14ac:dyDescent="0.35">
      <c r="A63" s="5" t="s">
        <v>54</v>
      </c>
      <c r="B63" s="3"/>
    </row>
    <row r="64" spans="1:2" x14ac:dyDescent="0.35">
      <c r="A64" s="5" t="s">
        <v>55</v>
      </c>
      <c r="B64" s="3"/>
    </row>
    <row r="65" spans="1:2" x14ac:dyDescent="0.35">
      <c r="A65" s="5" t="s">
        <v>56</v>
      </c>
      <c r="B65" s="3"/>
    </row>
    <row r="66" spans="1:2" x14ac:dyDescent="0.35">
      <c r="A66" s="5" t="s">
        <v>57</v>
      </c>
      <c r="B66" s="3"/>
    </row>
    <row r="67" spans="1:2" x14ac:dyDescent="0.35">
      <c r="A67" s="5" t="s">
        <v>58</v>
      </c>
      <c r="B67" s="3"/>
    </row>
    <row r="68" spans="1:2" x14ac:dyDescent="0.35">
      <c r="A68" s="5" t="s">
        <v>59</v>
      </c>
      <c r="B68" s="3"/>
    </row>
    <row r="69" spans="1:2" x14ac:dyDescent="0.35">
      <c r="A69" s="5" t="s">
        <v>60</v>
      </c>
      <c r="B69" s="3"/>
    </row>
    <row r="70" spans="1:2" x14ac:dyDescent="0.35">
      <c r="A70" s="5" t="s">
        <v>61</v>
      </c>
      <c r="B70" s="3"/>
    </row>
    <row r="71" spans="1:2" x14ac:dyDescent="0.35">
      <c r="A71" s="5" t="s">
        <v>62</v>
      </c>
      <c r="B71" s="3"/>
    </row>
    <row r="72" spans="1:2" x14ac:dyDescent="0.35">
      <c r="A72" s="5" t="s">
        <v>63</v>
      </c>
      <c r="B72" s="3"/>
    </row>
  </sheetData>
  <mergeCells count="1">
    <mergeCell ref="A5:K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F3139-2BBE-4D7F-B0B5-E8B2CD566278}">
  <dimension ref="A1:K72"/>
  <sheetViews>
    <sheetView zoomScale="60" zoomScaleNormal="60" workbookViewId="0">
      <selection activeCell="O12" sqref="O12"/>
    </sheetView>
  </sheetViews>
  <sheetFormatPr defaultRowHeight="14.5" x14ac:dyDescent="0.35"/>
  <cols>
    <col min="2" max="2" width="16.7265625" customWidth="1"/>
    <col min="3" max="3" width="20.26953125" customWidth="1"/>
    <col min="5" max="5" width="18.7265625" customWidth="1"/>
    <col min="6" max="6" width="19.7265625" customWidth="1"/>
    <col min="7" max="7" width="19.81640625" customWidth="1"/>
  </cols>
  <sheetData>
    <row r="1" spans="1:11" ht="18.5" x14ac:dyDescent="0.45">
      <c r="A1" s="1" t="s">
        <v>0</v>
      </c>
      <c r="B1" s="2"/>
      <c r="C1" s="3"/>
      <c r="D1" s="3"/>
      <c r="E1" s="3"/>
      <c r="F1" s="3"/>
      <c r="G1" s="3"/>
      <c r="H1" s="4"/>
      <c r="I1" s="4"/>
      <c r="J1" s="4"/>
    </row>
    <row r="2" spans="1:11" ht="18.5" x14ac:dyDescent="0.45">
      <c r="A2" s="1" t="s">
        <v>1</v>
      </c>
      <c r="B2" s="2"/>
      <c r="C2" s="3"/>
      <c r="D2" s="3"/>
      <c r="E2" s="3"/>
      <c r="F2" s="3"/>
      <c r="G2" s="3"/>
      <c r="H2" s="4"/>
      <c r="I2" s="4"/>
      <c r="J2" s="4"/>
    </row>
    <row r="3" spans="1:11" ht="18.5" x14ac:dyDescent="0.45">
      <c r="A3" s="1" t="s">
        <v>2</v>
      </c>
      <c r="B3" s="2" t="str">
        <f>A5</f>
        <v>Spotbuys-LIVE (40 matches) package on IPL 2023</v>
      </c>
      <c r="C3" s="3"/>
      <c r="D3" s="3"/>
      <c r="E3" s="3"/>
      <c r="F3" s="3"/>
      <c r="G3" s="3"/>
      <c r="H3" s="4"/>
      <c r="I3" s="4"/>
      <c r="J3" s="4"/>
    </row>
    <row r="4" spans="1:11" ht="15" thickBot="1" x14ac:dyDescent="0.4">
      <c r="A4" s="5"/>
      <c r="B4" s="3"/>
      <c r="C4" s="3"/>
      <c r="D4" s="3"/>
      <c r="E4" s="3"/>
      <c r="F4" s="3"/>
      <c r="G4" s="3"/>
      <c r="H4" s="4"/>
      <c r="I4" s="4"/>
      <c r="J4" s="4"/>
      <c r="K4" s="4"/>
    </row>
    <row r="5" spans="1:11" ht="21" x14ac:dyDescent="0.5">
      <c r="A5" s="16" t="s">
        <v>94</v>
      </c>
      <c r="B5" s="17"/>
      <c r="C5" s="17"/>
      <c r="D5" s="17"/>
      <c r="E5" s="17"/>
      <c r="F5" s="17"/>
      <c r="G5" s="17"/>
      <c r="H5" s="17"/>
      <c r="I5" s="17"/>
      <c r="J5" s="17"/>
      <c r="K5" s="18"/>
    </row>
    <row r="6" spans="1:11" ht="94.5" customHeight="1" x14ac:dyDescent="0.35">
      <c r="A6" s="72" t="s">
        <v>4</v>
      </c>
      <c r="B6" s="34" t="s">
        <v>5</v>
      </c>
      <c r="C6" s="34" t="s">
        <v>6</v>
      </c>
      <c r="D6" s="34" t="s">
        <v>7</v>
      </c>
      <c r="E6" s="34" t="s">
        <v>8</v>
      </c>
      <c r="F6" s="34" t="s">
        <v>9</v>
      </c>
      <c r="G6" s="34" t="s">
        <v>10</v>
      </c>
      <c r="H6" s="35" t="s">
        <v>11</v>
      </c>
      <c r="I6" s="35" t="s">
        <v>12</v>
      </c>
      <c r="J6" s="35" t="s">
        <v>13</v>
      </c>
      <c r="K6" s="73" t="s">
        <v>14</v>
      </c>
    </row>
    <row r="7" spans="1:11" ht="18.5" x14ac:dyDescent="0.45">
      <c r="A7" s="74" t="s">
        <v>15</v>
      </c>
      <c r="B7" s="9" t="s">
        <v>16</v>
      </c>
      <c r="C7" s="10" t="s">
        <v>17</v>
      </c>
      <c r="D7" s="11" t="s">
        <v>65</v>
      </c>
      <c r="E7" s="11" t="s">
        <v>66</v>
      </c>
      <c r="F7" s="11" t="s">
        <v>20</v>
      </c>
      <c r="G7" s="10" t="s">
        <v>21</v>
      </c>
      <c r="H7" s="12">
        <v>40</v>
      </c>
      <c r="I7" s="12">
        <v>1</v>
      </c>
      <c r="J7" s="12">
        <v>60</v>
      </c>
      <c r="K7" s="22">
        <f t="shared" ref="K7:K35" si="0">J7*I7*H7</f>
        <v>2400</v>
      </c>
    </row>
    <row r="8" spans="1:11" ht="18.5" x14ac:dyDescent="0.45">
      <c r="A8" s="75"/>
      <c r="B8" s="36"/>
      <c r="C8" s="37"/>
      <c r="D8" s="38" t="s">
        <v>18</v>
      </c>
      <c r="E8" s="38" t="s">
        <v>19</v>
      </c>
      <c r="F8" s="38" t="s">
        <v>20</v>
      </c>
      <c r="G8" s="37" t="s">
        <v>21</v>
      </c>
      <c r="H8" s="39">
        <f>H7</f>
        <v>40</v>
      </c>
      <c r="I8" s="39">
        <v>1</v>
      </c>
      <c r="J8" s="39">
        <f>J7</f>
        <v>60</v>
      </c>
      <c r="K8" s="76">
        <f t="shared" si="0"/>
        <v>2400</v>
      </c>
    </row>
    <row r="9" spans="1:11" ht="18.5" x14ac:dyDescent="0.45">
      <c r="A9" s="75"/>
      <c r="B9" s="40" t="s">
        <v>67</v>
      </c>
      <c r="C9" s="41"/>
      <c r="D9" s="42"/>
      <c r="E9" s="42"/>
      <c r="F9" s="42"/>
      <c r="G9" s="41"/>
      <c r="H9" s="43"/>
      <c r="I9" s="43"/>
      <c r="J9" s="43"/>
      <c r="K9" s="78"/>
    </row>
    <row r="10" spans="1:11" ht="15.5" x14ac:dyDescent="0.35">
      <c r="A10" s="77"/>
      <c r="B10" s="44" t="s">
        <v>16</v>
      </c>
      <c r="C10" s="45" t="s">
        <v>22</v>
      </c>
      <c r="D10" s="46" t="s">
        <v>65</v>
      </c>
      <c r="E10" s="46" t="s">
        <v>23</v>
      </c>
      <c r="F10" s="46" t="s">
        <v>68</v>
      </c>
      <c r="G10" s="45" t="s">
        <v>21</v>
      </c>
      <c r="H10" s="47">
        <v>32</v>
      </c>
      <c r="I10" s="47">
        <v>1</v>
      </c>
      <c r="J10" s="47">
        <f>J7</f>
        <v>60</v>
      </c>
      <c r="K10" s="79">
        <f t="shared" si="0"/>
        <v>1920</v>
      </c>
    </row>
    <row r="11" spans="1:11" ht="15.5" x14ac:dyDescent="0.35">
      <c r="A11" s="77"/>
      <c r="B11" s="48" t="s">
        <v>16</v>
      </c>
      <c r="C11" s="49" t="s">
        <v>22</v>
      </c>
      <c r="D11" s="50" t="s">
        <v>18</v>
      </c>
      <c r="E11" s="50" t="s">
        <v>23</v>
      </c>
      <c r="F11" s="50" t="s">
        <v>68</v>
      </c>
      <c r="G11" s="49" t="s">
        <v>21</v>
      </c>
      <c r="H11" s="51">
        <f>H10</f>
        <v>32</v>
      </c>
      <c r="I11" s="51">
        <v>1</v>
      </c>
      <c r="J11" s="51">
        <f>J10</f>
        <v>60</v>
      </c>
      <c r="K11" s="80">
        <f t="shared" si="0"/>
        <v>1920</v>
      </c>
    </row>
    <row r="12" spans="1:11" ht="15.5" x14ac:dyDescent="0.35">
      <c r="A12" s="77"/>
      <c r="B12" s="44" t="s">
        <v>16</v>
      </c>
      <c r="C12" s="45" t="s">
        <v>25</v>
      </c>
      <c r="D12" s="46" t="s">
        <v>65</v>
      </c>
      <c r="E12" s="46" t="s">
        <v>26</v>
      </c>
      <c r="F12" s="46" t="s">
        <v>69</v>
      </c>
      <c r="G12" s="45" t="s">
        <v>21</v>
      </c>
      <c r="H12" s="47">
        <v>4</v>
      </c>
      <c r="I12" s="47">
        <v>1</v>
      </c>
      <c r="J12" s="47">
        <v>40</v>
      </c>
      <c r="K12" s="79">
        <f t="shared" si="0"/>
        <v>160</v>
      </c>
    </row>
    <row r="13" spans="1:11" ht="15.5" x14ac:dyDescent="0.35">
      <c r="A13" s="77"/>
      <c r="B13" s="52"/>
      <c r="C13" s="53"/>
      <c r="D13" s="54" t="s">
        <v>65</v>
      </c>
      <c r="E13" s="54" t="s">
        <v>26</v>
      </c>
      <c r="F13" s="54" t="s">
        <v>70</v>
      </c>
      <c r="G13" s="53" t="s">
        <v>21</v>
      </c>
      <c r="H13" s="55">
        <v>6</v>
      </c>
      <c r="I13" s="55">
        <v>1</v>
      </c>
      <c r="J13" s="55">
        <v>40</v>
      </c>
      <c r="K13" s="81">
        <f t="shared" si="0"/>
        <v>240</v>
      </c>
    </row>
    <row r="14" spans="1:11" ht="15.5" x14ac:dyDescent="0.35">
      <c r="A14" s="77"/>
      <c r="B14" s="52"/>
      <c r="C14" s="53"/>
      <c r="D14" s="54" t="s">
        <v>65</v>
      </c>
      <c r="E14" s="54" t="s">
        <v>71</v>
      </c>
      <c r="F14" s="54" t="s">
        <v>72</v>
      </c>
      <c r="G14" s="53" t="s">
        <v>21</v>
      </c>
      <c r="H14" s="55">
        <v>4</v>
      </c>
      <c r="I14" s="55">
        <v>1</v>
      </c>
      <c r="J14" s="55">
        <f>J7</f>
        <v>60</v>
      </c>
      <c r="K14" s="81">
        <f t="shared" si="0"/>
        <v>240</v>
      </c>
    </row>
    <row r="15" spans="1:11" ht="15.5" x14ac:dyDescent="0.35">
      <c r="A15" s="77"/>
      <c r="B15" s="56" t="s">
        <v>16</v>
      </c>
      <c r="C15" s="57" t="s">
        <v>25</v>
      </c>
      <c r="D15" s="58" t="s">
        <v>18</v>
      </c>
      <c r="E15" s="58" t="s">
        <v>26</v>
      </c>
      <c r="F15" s="58" t="s">
        <v>27</v>
      </c>
      <c r="G15" s="57" t="s">
        <v>21</v>
      </c>
      <c r="H15" s="59">
        <f>H12</f>
        <v>4</v>
      </c>
      <c r="I15" s="59">
        <v>1</v>
      </c>
      <c r="J15" s="59">
        <f>J12</f>
        <v>40</v>
      </c>
      <c r="K15" s="82">
        <f t="shared" si="0"/>
        <v>160</v>
      </c>
    </row>
    <row r="16" spans="1:11" ht="18.5" x14ac:dyDescent="0.45">
      <c r="A16" s="75"/>
      <c r="B16" s="40" t="s">
        <v>73</v>
      </c>
      <c r="C16" s="41"/>
      <c r="D16" s="42"/>
      <c r="E16" s="42"/>
      <c r="F16" s="42"/>
      <c r="G16" s="41"/>
      <c r="H16" s="43"/>
      <c r="I16" s="43"/>
      <c r="J16" s="43"/>
      <c r="K16" s="78"/>
    </row>
    <row r="17" spans="1:11" ht="46.5" x14ac:dyDescent="0.35">
      <c r="A17" s="77"/>
      <c r="B17" s="60" t="s">
        <v>16</v>
      </c>
      <c r="C17" s="61" t="s">
        <v>74</v>
      </c>
      <c r="D17" s="46" t="s">
        <v>65</v>
      </c>
      <c r="E17" s="46" t="s">
        <v>66</v>
      </c>
      <c r="F17" s="46" t="s">
        <v>20</v>
      </c>
      <c r="G17" s="45" t="s">
        <v>75</v>
      </c>
      <c r="H17" s="47">
        <v>22</v>
      </c>
      <c r="I17" s="47">
        <v>1</v>
      </c>
      <c r="J17" s="47">
        <v>15</v>
      </c>
      <c r="K17" s="79">
        <f t="shared" si="0"/>
        <v>330</v>
      </c>
    </row>
    <row r="18" spans="1:11" ht="15.5" x14ac:dyDescent="0.35">
      <c r="A18" s="77"/>
      <c r="B18" s="52"/>
      <c r="C18" s="53" t="s">
        <v>76</v>
      </c>
      <c r="D18" s="54" t="s">
        <v>65</v>
      </c>
      <c r="E18" s="54" t="s">
        <v>26</v>
      </c>
      <c r="F18" s="54" t="s">
        <v>77</v>
      </c>
      <c r="G18" s="53" t="s">
        <v>75</v>
      </c>
      <c r="H18" s="55">
        <v>1</v>
      </c>
      <c r="I18" s="55">
        <v>1</v>
      </c>
      <c r="J18" s="55">
        <v>10</v>
      </c>
      <c r="K18" s="81">
        <f t="shared" si="0"/>
        <v>10</v>
      </c>
    </row>
    <row r="19" spans="1:11" ht="15.5" x14ac:dyDescent="0.35">
      <c r="A19" s="77"/>
      <c r="B19" s="52"/>
      <c r="C19" s="53"/>
      <c r="D19" s="54" t="s">
        <v>65</v>
      </c>
      <c r="E19" s="54" t="s">
        <v>71</v>
      </c>
      <c r="F19" s="54" t="s">
        <v>72</v>
      </c>
      <c r="G19" s="53" t="s">
        <v>75</v>
      </c>
      <c r="H19" s="55">
        <v>1</v>
      </c>
      <c r="I19" s="55">
        <v>1</v>
      </c>
      <c r="J19" s="55">
        <f>J18</f>
        <v>10</v>
      </c>
      <c r="K19" s="81">
        <f t="shared" si="0"/>
        <v>10</v>
      </c>
    </row>
    <row r="20" spans="1:11" ht="15.5" x14ac:dyDescent="0.35">
      <c r="A20" s="77"/>
      <c r="B20" s="62" t="s">
        <v>16</v>
      </c>
      <c r="C20" s="63" t="s">
        <v>74</v>
      </c>
      <c r="D20" s="64" t="s">
        <v>18</v>
      </c>
      <c r="E20" s="64" t="s">
        <v>19</v>
      </c>
      <c r="F20" s="64" t="s">
        <v>20</v>
      </c>
      <c r="G20" s="63" t="s">
        <v>75</v>
      </c>
      <c r="H20" s="65">
        <f>H17</f>
        <v>22</v>
      </c>
      <c r="I20" s="65">
        <v>1</v>
      </c>
      <c r="J20" s="65">
        <f>J17</f>
        <v>15</v>
      </c>
      <c r="K20" s="83">
        <f t="shared" si="0"/>
        <v>330</v>
      </c>
    </row>
    <row r="21" spans="1:11" ht="15.5" x14ac:dyDescent="0.35">
      <c r="A21" s="77"/>
      <c r="B21" s="48"/>
      <c r="C21" s="49" t="s">
        <v>76</v>
      </c>
      <c r="D21" s="50" t="s">
        <v>18</v>
      </c>
      <c r="E21" s="50" t="s">
        <v>26</v>
      </c>
      <c r="F21" s="50" t="s">
        <v>27</v>
      </c>
      <c r="G21" s="49" t="s">
        <v>75</v>
      </c>
      <c r="H21" s="51">
        <f>H18</f>
        <v>1</v>
      </c>
      <c r="I21" s="51">
        <v>1</v>
      </c>
      <c r="J21" s="51">
        <v>10</v>
      </c>
      <c r="K21" s="80">
        <f t="shared" si="0"/>
        <v>10</v>
      </c>
    </row>
    <row r="22" spans="1:11" ht="77.5" x14ac:dyDescent="0.35">
      <c r="A22" s="23"/>
      <c r="B22" s="60" t="s">
        <v>78</v>
      </c>
      <c r="C22" s="61" t="s">
        <v>79</v>
      </c>
      <c r="D22" s="66" t="s">
        <v>65</v>
      </c>
      <c r="E22" s="66" t="s">
        <v>23</v>
      </c>
      <c r="F22" s="66" t="s">
        <v>80</v>
      </c>
      <c r="G22" s="67" t="s">
        <v>81</v>
      </c>
      <c r="H22" s="68">
        <v>25</v>
      </c>
      <c r="I22" s="68">
        <v>1</v>
      </c>
      <c r="J22" s="68">
        <v>15</v>
      </c>
      <c r="K22" s="84">
        <f t="shared" si="0"/>
        <v>375</v>
      </c>
    </row>
    <row r="23" spans="1:11" ht="15.5" x14ac:dyDescent="0.35">
      <c r="A23" s="23"/>
      <c r="B23" s="52"/>
      <c r="C23" s="53"/>
      <c r="D23" s="54" t="s">
        <v>65</v>
      </c>
      <c r="E23" s="54" t="s">
        <v>26</v>
      </c>
      <c r="F23" s="54" t="s">
        <v>82</v>
      </c>
      <c r="G23" s="53" t="s">
        <v>81</v>
      </c>
      <c r="H23" s="55">
        <f t="shared" ref="H23:H28" si="1">H22</f>
        <v>25</v>
      </c>
      <c r="I23" s="55">
        <v>1</v>
      </c>
      <c r="J23" s="55">
        <f t="shared" ref="J23:J28" si="2">J22</f>
        <v>15</v>
      </c>
      <c r="K23" s="81">
        <f t="shared" si="0"/>
        <v>375</v>
      </c>
    </row>
    <row r="24" spans="1:11" ht="15.5" x14ac:dyDescent="0.35">
      <c r="A24" s="23"/>
      <c r="B24" s="52"/>
      <c r="C24" s="53"/>
      <c r="D24" s="54" t="s">
        <v>65</v>
      </c>
      <c r="E24" s="54" t="s">
        <v>83</v>
      </c>
      <c r="F24" s="54" t="s">
        <v>84</v>
      </c>
      <c r="G24" s="53" t="s">
        <v>81</v>
      </c>
      <c r="H24" s="55">
        <f t="shared" si="1"/>
        <v>25</v>
      </c>
      <c r="I24" s="55">
        <v>1</v>
      </c>
      <c r="J24" s="55">
        <f t="shared" si="2"/>
        <v>15</v>
      </c>
      <c r="K24" s="81">
        <f t="shared" si="0"/>
        <v>375</v>
      </c>
    </row>
    <row r="25" spans="1:11" ht="15.5" x14ac:dyDescent="0.35">
      <c r="A25" s="23"/>
      <c r="B25" s="52"/>
      <c r="C25" s="53"/>
      <c r="D25" s="54" t="s">
        <v>65</v>
      </c>
      <c r="E25" s="54" t="s">
        <v>85</v>
      </c>
      <c r="F25" s="54" t="s">
        <v>86</v>
      </c>
      <c r="G25" s="53" t="s">
        <v>81</v>
      </c>
      <c r="H25" s="55">
        <f t="shared" si="1"/>
        <v>25</v>
      </c>
      <c r="I25" s="55">
        <v>1</v>
      </c>
      <c r="J25" s="55">
        <f t="shared" si="2"/>
        <v>15</v>
      </c>
      <c r="K25" s="81">
        <f t="shared" si="0"/>
        <v>375</v>
      </c>
    </row>
    <row r="26" spans="1:11" ht="15.5" x14ac:dyDescent="0.35">
      <c r="A26" s="23"/>
      <c r="B26" s="52"/>
      <c r="C26" s="53"/>
      <c r="D26" s="54" t="s">
        <v>65</v>
      </c>
      <c r="E26" s="54" t="s">
        <v>87</v>
      </c>
      <c r="F26" s="54" t="s">
        <v>88</v>
      </c>
      <c r="G26" s="53" t="s">
        <v>81</v>
      </c>
      <c r="H26" s="55">
        <f t="shared" si="1"/>
        <v>25</v>
      </c>
      <c r="I26" s="55">
        <v>1</v>
      </c>
      <c r="J26" s="55">
        <f t="shared" si="2"/>
        <v>15</v>
      </c>
      <c r="K26" s="81">
        <f t="shared" si="0"/>
        <v>375</v>
      </c>
    </row>
    <row r="27" spans="1:11" ht="15.5" x14ac:dyDescent="0.35">
      <c r="A27" s="23"/>
      <c r="B27" s="52"/>
      <c r="C27" s="53"/>
      <c r="D27" s="54" t="s">
        <v>18</v>
      </c>
      <c r="E27" s="54" t="s">
        <v>23</v>
      </c>
      <c r="F27" s="54" t="s">
        <v>89</v>
      </c>
      <c r="G27" s="53" t="s">
        <v>81</v>
      </c>
      <c r="H27" s="55">
        <f t="shared" si="1"/>
        <v>25</v>
      </c>
      <c r="I27" s="55">
        <v>1</v>
      </c>
      <c r="J27" s="55">
        <f t="shared" si="2"/>
        <v>15</v>
      </c>
      <c r="K27" s="81">
        <f t="shared" si="0"/>
        <v>375</v>
      </c>
    </row>
    <row r="28" spans="1:11" ht="15.5" x14ac:dyDescent="0.35">
      <c r="A28" s="23"/>
      <c r="B28" s="48"/>
      <c r="C28" s="49"/>
      <c r="D28" s="50" t="s">
        <v>18</v>
      </c>
      <c r="E28" s="50" t="s">
        <v>26</v>
      </c>
      <c r="F28" s="50" t="s">
        <v>90</v>
      </c>
      <c r="G28" s="49" t="s">
        <v>81</v>
      </c>
      <c r="H28" s="51">
        <f t="shared" si="1"/>
        <v>25</v>
      </c>
      <c r="I28" s="51">
        <v>1</v>
      </c>
      <c r="J28" s="51">
        <f t="shared" si="2"/>
        <v>15</v>
      </c>
      <c r="K28" s="80">
        <f t="shared" si="0"/>
        <v>375</v>
      </c>
    </row>
    <row r="29" spans="1:11" ht="77.5" x14ac:dyDescent="0.35">
      <c r="A29" s="23"/>
      <c r="B29" s="60" t="s">
        <v>91</v>
      </c>
      <c r="C29" s="61" t="s">
        <v>92</v>
      </c>
      <c r="D29" s="66" t="s">
        <v>65</v>
      </c>
      <c r="E29" s="66" t="s">
        <v>23</v>
      </c>
      <c r="F29" s="66" t="s">
        <v>80</v>
      </c>
      <c r="G29" s="67" t="s">
        <v>81</v>
      </c>
      <c r="H29" s="68">
        <v>15</v>
      </c>
      <c r="I29" s="68">
        <v>1</v>
      </c>
      <c r="J29" s="68">
        <v>15</v>
      </c>
      <c r="K29" s="84">
        <f t="shared" si="0"/>
        <v>225</v>
      </c>
    </row>
    <row r="30" spans="1:11" ht="15.5" x14ac:dyDescent="0.35">
      <c r="A30" s="23"/>
      <c r="B30" s="52"/>
      <c r="C30" s="53"/>
      <c r="D30" s="54" t="s">
        <v>65</v>
      </c>
      <c r="E30" s="54" t="s">
        <v>26</v>
      </c>
      <c r="F30" s="54" t="s">
        <v>82</v>
      </c>
      <c r="G30" s="53" t="s">
        <v>81</v>
      </c>
      <c r="H30" s="55">
        <f t="shared" ref="H30:H35" si="3">H29</f>
        <v>15</v>
      </c>
      <c r="I30" s="55">
        <v>1</v>
      </c>
      <c r="J30" s="55">
        <f t="shared" ref="J30:J35" si="4">J29</f>
        <v>15</v>
      </c>
      <c r="K30" s="81">
        <f t="shared" si="0"/>
        <v>225</v>
      </c>
    </row>
    <row r="31" spans="1:11" ht="15.5" x14ac:dyDescent="0.35">
      <c r="A31" s="23"/>
      <c r="B31" s="52"/>
      <c r="C31" s="53"/>
      <c r="D31" s="54" t="s">
        <v>65</v>
      </c>
      <c r="E31" s="54" t="s">
        <v>83</v>
      </c>
      <c r="F31" s="54" t="s">
        <v>84</v>
      </c>
      <c r="G31" s="53" t="s">
        <v>81</v>
      </c>
      <c r="H31" s="55">
        <f t="shared" si="3"/>
        <v>15</v>
      </c>
      <c r="I31" s="55">
        <v>1</v>
      </c>
      <c r="J31" s="55">
        <f t="shared" si="4"/>
        <v>15</v>
      </c>
      <c r="K31" s="81">
        <f t="shared" si="0"/>
        <v>225</v>
      </c>
    </row>
    <row r="32" spans="1:11" ht="15.5" x14ac:dyDescent="0.35">
      <c r="A32" s="23"/>
      <c r="B32" s="52"/>
      <c r="C32" s="53"/>
      <c r="D32" s="54" t="s">
        <v>65</v>
      </c>
      <c r="E32" s="54" t="s">
        <v>85</v>
      </c>
      <c r="F32" s="54" t="s">
        <v>86</v>
      </c>
      <c r="G32" s="53" t="s">
        <v>81</v>
      </c>
      <c r="H32" s="55">
        <f t="shared" si="3"/>
        <v>15</v>
      </c>
      <c r="I32" s="55">
        <v>1</v>
      </c>
      <c r="J32" s="55">
        <f t="shared" si="4"/>
        <v>15</v>
      </c>
      <c r="K32" s="81">
        <f t="shared" si="0"/>
        <v>225</v>
      </c>
    </row>
    <row r="33" spans="1:11" ht="15.5" x14ac:dyDescent="0.35">
      <c r="A33" s="23"/>
      <c r="B33" s="52"/>
      <c r="C33" s="53"/>
      <c r="D33" s="54" t="s">
        <v>65</v>
      </c>
      <c r="E33" s="54" t="s">
        <v>87</v>
      </c>
      <c r="F33" s="54" t="s">
        <v>88</v>
      </c>
      <c r="G33" s="53" t="s">
        <v>81</v>
      </c>
      <c r="H33" s="55">
        <f t="shared" si="3"/>
        <v>15</v>
      </c>
      <c r="I33" s="55">
        <v>1</v>
      </c>
      <c r="J33" s="55">
        <f t="shared" si="4"/>
        <v>15</v>
      </c>
      <c r="K33" s="81">
        <f t="shared" si="0"/>
        <v>225</v>
      </c>
    </row>
    <row r="34" spans="1:11" ht="15.5" x14ac:dyDescent="0.35">
      <c r="A34" s="23"/>
      <c r="B34" s="52"/>
      <c r="C34" s="53"/>
      <c r="D34" s="54" t="s">
        <v>18</v>
      </c>
      <c r="E34" s="54" t="s">
        <v>23</v>
      </c>
      <c r="F34" s="54" t="s">
        <v>89</v>
      </c>
      <c r="G34" s="53" t="s">
        <v>81</v>
      </c>
      <c r="H34" s="55">
        <f t="shared" si="3"/>
        <v>15</v>
      </c>
      <c r="I34" s="55">
        <v>1</v>
      </c>
      <c r="J34" s="55">
        <f t="shared" si="4"/>
        <v>15</v>
      </c>
      <c r="K34" s="81">
        <f t="shared" si="0"/>
        <v>225</v>
      </c>
    </row>
    <row r="35" spans="1:11" ht="15.5" x14ac:dyDescent="0.35">
      <c r="A35" s="23"/>
      <c r="B35" s="48"/>
      <c r="C35" s="49"/>
      <c r="D35" s="50" t="s">
        <v>18</v>
      </c>
      <c r="E35" s="50" t="s">
        <v>26</v>
      </c>
      <c r="F35" s="50" t="s">
        <v>90</v>
      </c>
      <c r="G35" s="49" t="s">
        <v>81</v>
      </c>
      <c r="H35" s="51">
        <f t="shared" si="3"/>
        <v>15</v>
      </c>
      <c r="I35" s="51">
        <v>1</v>
      </c>
      <c r="J35" s="51">
        <f t="shared" si="4"/>
        <v>15</v>
      </c>
      <c r="K35" s="80">
        <f t="shared" si="0"/>
        <v>225</v>
      </c>
    </row>
    <row r="36" spans="1:11" ht="15" thickBot="1" x14ac:dyDescent="0.4">
      <c r="A36" s="85"/>
      <c r="B36" s="86" t="s">
        <v>93</v>
      </c>
      <c r="C36" s="86"/>
      <c r="D36" s="87"/>
      <c r="E36" s="87"/>
      <c r="F36" s="87"/>
      <c r="G36" s="86"/>
      <c r="H36" s="88"/>
      <c r="I36" s="88"/>
      <c r="J36" s="88"/>
      <c r="K36" s="89">
        <f>SUM(K22:K35)</f>
        <v>4200</v>
      </c>
    </row>
    <row r="38" spans="1:11" x14ac:dyDescent="0.35">
      <c r="A38" s="31" t="s">
        <v>29</v>
      </c>
    </row>
    <row r="39" spans="1:11" x14ac:dyDescent="0.35">
      <c r="A39" s="5" t="s">
        <v>30</v>
      </c>
    </row>
    <row r="40" spans="1:11" x14ac:dyDescent="0.35">
      <c r="A40" s="5" t="s">
        <v>31</v>
      </c>
    </row>
    <row r="41" spans="1:11" x14ac:dyDescent="0.35">
      <c r="A41" s="5" t="s">
        <v>32</v>
      </c>
    </row>
    <row r="42" spans="1:11" x14ac:dyDescent="0.35">
      <c r="A42" s="5" t="s">
        <v>33</v>
      </c>
    </row>
    <row r="43" spans="1:11" x14ac:dyDescent="0.35">
      <c r="A43" s="5" t="s">
        <v>34</v>
      </c>
    </row>
    <row r="44" spans="1:11" x14ac:dyDescent="0.35">
      <c r="A44" s="5" t="s">
        <v>35</v>
      </c>
    </row>
    <row r="45" spans="1:11" x14ac:dyDescent="0.35">
      <c r="A45" s="5" t="s">
        <v>36</v>
      </c>
    </row>
    <row r="46" spans="1:11" x14ac:dyDescent="0.35">
      <c r="A46" s="5" t="s">
        <v>37</v>
      </c>
    </row>
    <row r="47" spans="1:11" x14ac:dyDescent="0.35">
      <c r="A47" s="5" t="s">
        <v>38</v>
      </c>
    </row>
    <row r="48" spans="1:11" x14ac:dyDescent="0.35">
      <c r="A48" s="5" t="s">
        <v>39</v>
      </c>
    </row>
    <row r="49" spans="1:1" x14ac:dyDescent="0.35">
      <c r="A49" s="5" t="s">
        <v>40</v>
      </c>
    </row>
    <row r="50" spans="1:1" x14ac:dyDescent="0.35">
      <c r="A50" s="5" t="s">
        <v>41</v>
      </c>
    </row>
    <row r="51" spans="1:1" x14ac:dyDescent="0.35">
      <c r="A51" s="33" t="s">
        <v>42</v>
      </c>
    </row>
    <row r="52" spans="1:1" x14ac:dyDescent="0.35">
      <c r="A52" s="5" t="s">
        <v>43</v>
      </c>
    </row>
    <row r="53" spans="1:1" x14ac:dyDescent="0.35">
      <c r="A53" s="33" t="s">
        <v>44</v>
      </c>
    </row>
    <row r="54" spans="1:1" x14ac:dyDescent="0.35">
      <c r="A54" s="33" t="s">
        <v>45</v>
      </c>
    </row>
    <row r="55" spans="1:1" x14ac:dyDescent="0.35">
      <c r="A55" s="33" t="s">
        <v>46</v>
      </c>
    </row>
    <row r="56" spans="1:1" x14ac:dyDescent="0.35">
      <c r="A56" s="33" t="s">
        <v>47</v>
      </c>
    </row>
    <row r="57" spans="1:1" x14ac:dyDescent="0.35">
      <c r="A57" s="33" t="s">
        <v>48</v>
      </c>
    </row>
    <row r="58" spans="1:1" x14ac:dyDescent="0.35">
      <c r="A58" s="33" t="s">
        <v>49</v>
      </c>
    </row>
    <row r="59" spans="1:1" x14ac:dyDescent="0.35">
      <c r="A59" s="33" t="s">
        <v>50</v>
      </c>
    </row>
    <row r="60" spans="1:1" x14ac:dyDescent="0.35">
      <c r="A60" s="33" t="s">
        <v>51</v>
      </c>
    </row>
    <row r="61" spans="1:1" x14ac:dyDescent="0.35">
      <c r="A61" s="33" t="s">
        <v>52</v>
      </c>
    </row>
    <row r="62" spans="1:1" x14ac:dyDescent="0.35">
      <c r="A62" s="33" t="s">
        <v>53</v>
      </c>
    </row>
    <row r="63" spans="1:1" x14ac:dyDescent="0.35">
      <c r="A63" s="5" t="s">
        <v>54</v>
      </c>
    </row>
    <row r="64" spans="1:1" x14ac:dyDescent="0.35">
      <c r="A64" s="5" t="s">
        <v>55</v>
      </c>
    </row>
    <row r="65" spans="1:1" x14ac:dyDescent="0.35">
      <c r="A65" s="5" t="s">
        <v>56</v>
      </c>
    </row>
    <row r="66" spans="1:1" x14ac:dyDescent="0.35">
      <c r="A66" s="5" t="s">
        <v>57</v>
      </c>
    </row>
    <row r="67" spans="1:1" x14ac:dyDescent="0.35">
      <c r="A67" s="5" t="s">
        <v>58</v>
      </c>
    </row>
    <row r="68" spans="1:1" x14ac:dyDescent="0.35">
      <c r="A68" s="5" t="s">
        <v>59</v>
      </c>
    </row>
    <row r="69" spans="1:1" x14ac:dyDescent="0.35">
      <c r="A69" s="5" t="s">
        <v>60</v>
      </c>
    </row>
    <row r="70" spans="1:1" x14ac:dyDescent="0.35">
      <c r="A70" s="5" t="s">
        <v>61</v>
      </c>
    </row>
    <row r="71" spans="1:1" x14ac:dyDescent="0.35">
      <c r="A71" s="5" t="s">
        <v>62</v>
      </c>
    </row>
    <row r="72" spans="1:1" x14ac:dyDescent="0.35">
      <c r="A72" s="5" t="s">
        <v>63</v>
      </c>
    </row>
  </sheetData>
  <mergeCells count="1">
    <mergeCell ref="A5:K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A0D6D-6620-4CBE-96E4-CB492977274F}">
  <dimension ref="A1:K71"/>
  <sheetViews>
    <sheetView topLeftCell="A16" zoomScale="53" zoomScaleNormal="53" workbookViewId="0">
      <selection activeCell="T35" sqref="T35"/>
    </sheetView>
  </sheetViews>
  <sheetFormatPr defaultRowHeight="14.5" x14ac:dyDescent="0.35"/>
  <cols>
    <col min="2" max="2" width="13.90625" customWidth="1"/>
  </cols>
  <sheetData>
    <row r="1" spans="1:11" ht="18.5" x14ac:dyDescent="0.45">
      <c r="A1" s="1" t="s">
        <v>0</v>
      </c>
      <c r="B1" s="2"/>
      <c r="C1" s="3"/>
      <c r="D1" s="3"/>
      <c r="E1" s="3"/>
      <c r="F1" s="3"/>
      <c r="G1" s="3"/>
      <c r="H1" s="4"/>
      <c r="I1" s="4"/>
      <c r="J1" s="4"/>
    </row>
    <row r="2" spans="1:11" ht="18.5" x14ac:dyDescent="0.45">
      <c r="A2" s="1" t="s">
        <v>1</v>
      </c>
      <c r="B2" s="2"/>
      <c r="C2" s="3"/>
      <c r="D2" s="3"/>
      <c r="E2" s="3"/>
      <c r="F2" s="3"/>
      <c r="G2" s="3"/>
      <c r="H2" s="4"/>
      <c r="I2" s="4"/>
      <c r="J2" s="4"/>
    </row>
    <row r="3" spans="1:11" ht="18.5" x14ac:dyDescent="0.45">
      <c r="A3" s="1" t="s">
        <v>2</v>
      </c>
      <c r="B3" s="2" t="str">
        <f>A5</f>
        <v>Spotbuys-LIVE (30 matches) package on IPL 2023</v>
      </c>
      <c r="C3" s="3"/>
      <c r="D3" s="3"/>
      <c r="E3" s="3"/>
      <c r="F3" s="3"/>
      <c r="G3" s="3"/>
      <c r="H3" s="4"/>
      <c r="I3" s="4"/>
      <c r="J3" s="4"/>
    </row>
    <row r="4" spans="1:11" ht="15" thickBot="1" x14ac:dyDescent="0.4">
      <c r="A4" s="5"/>
      <c r="B4" s="3"/>
      <c r="C4" s="3"/>
      <c r="D4" s="3"/>
      <c r="E4" s="3"/>
      <c r="F4" s="3"/>
      <c r="G4" s="3"/>
      <c r="H4" s="4"/>
      <c r="I4" s="4"/>
      <c r="J4" s="4"/>
      <c r="K4" s="4"/>
    </row>
    <row r="5" spans="1:11" ht="42.5" customHeight="1" x14ac:dyDescent="0.5">
      <c r="A5" s="16" t="s">
        <v>95</v>
      </c>
      <c r="B5" s="17"/>
      <c r="C5" s="17"/>
      <c r="D5" s="17"/>
      <c r="E5" s="17"/>
      <c r="F5" s="17"/>
      <c r="G5" s="17"/>
      <c r="H5" s="17"/>
      <c r="I5" s="17"/>
      <c r="J5" s="17"/>
      <c r="K5" s="18"/>
    </row>
    <row r="6" spans="1:11" ht="89" customHeight="1" x14ac:dyDescent="0.35">
      <c r="A6" s="72" t="s">
        <v>4</v>
      </c>
      <c r="B6" s="34" t="s">
        <v>5</v>
      </c>
      <c r="C6" s="34" t="s">
        <v>6</v>
      </c>
      <c r="D6" s="34" t="s">
        <v>7</v>
      </c>
      <c r="E6" s="34" t="s">
        <v>8</v>
      </c>
      <c r="F6" s="34" t="s">
        <v>9</v>
      </c>
      <c r="G6" s="34" t="s">
        <v>10</v>
      </c>
      <c r="H6" s="35" t="s">
        <v>11</v>
      </c>
      <c r="I6" s="35" t="s">
        <v>12</v>
      </c>
      <c r="J6" s="35" t="s">
        <v>13</v>
      </c>
      <c r="K6" s="73" t="s">
        <v>14</v>
      </c>
    </row>
    <row r="7" spans="1:11" ht="18.5" x14ac:dyDescent="0.45">
      <c r="A7" s="74" t="s">
        <v>15</v>
      </c>
      <c r="B7" s="9" t="s">
        <v>16</v>
      </c>
      <c r="C7" s="10" t="s">
        <v>17</v>
      </c>
      <c r="D7" s="11" t="s">
        <v>65</v>
      </c>
      <c r="E7" s="11" t="s">
        <v>66</v>
      </c>
      <c r="F7" s="11" t="s">
        <v>20</v>
      </c>
      <c r="G7" s="10" t="s">
        <v>21</v>
      </c>
      <c r="H7" s="12">
        <v>30</v>
      </c>
      <c r="I7" s="12">
        <v>1</v>
      </c>
      <c r="J7" s="12">
        <v>60</v>
      </c>
      <c r="K7" s="22">
        <f t="shared" ref="K7:K34" si="0">J7*I7*H7</f>
        <v>1800</v>
      </c>
    </row>
    <row r="8" spans="1:11" ht="18.5" x14ac:dyDescent="0.45">
      <c r="A8" s="75"/>
      <c r="B8" s="36"/>
      <c r="C8" s="37"/>
      <c r="D8" s="38" t="s">
        <v>18</v>
      </c>
      <c r="E8" s="38" t="s">
        <v>19</v>
      </c>
      <c r="F8" s="38" t="s">
        <v>20</v>
      </c>
      <c r="G8" s="37" t="s">
        <v>21</v>
      </c>
      <c r="H8" s="39">
        <f>H7</f>
        <v>30</v>
      </c>
      <c r="I8" s="39">
        <v>1</v>
      </c>
      <c r="J8" s="39">
        <f>J7</f>
        <v>60</v>
      </c>
      <c r="K8" s="76">
        <f t="shared" si="0"/>
        <v>1800</v>
      </c>
    </row>
    <row r="9" spans="1:11" ht="18.5" x14ac:dyDescent="0.45">
      <c r="A9" s="77"/>
      <c r="B9" s="40" t="s">
        <v>67</v>
      </c>
      <c r="C9" s="41"/>
      <c r="D9" s="42"/>
      <c r="E9" s="42"/>
      <c r="F9" s="42"/>
      <c r="G9" s="41"/>
      <c r="H9" s="43"/>
      <c r="I9" s="43"/>
      <c r="J9" s="43"/>
      <c r="K9" s="78"/>
    </row>
    <row r="10" spans="1:11" ht="15.5" x14ac:dyDescent="0.35">
      <c r="A10" s="77"/>
      <c r="B10" s="44" t="s">
        <v>16</v>
      </c>
      <c r="C10" s="45" t="s">
        <v>22</v>
      </c>
      <c r="D10" s="46" t="s">
        <v>65</v>
      </c>
      <c r="E10" s="46" t="s">
        <v>23</v>
      </c>
      <c r="F10" s="46" t="s">
        <v>68</v>
      </c>
      <c r="G10" s="45" t="s">
        <v>21</v>
      </c>
      <c r="H10" s="47">
        <v>24</v>
      </c>
      <c r="I10" s="47">
        <v>1</v>
      </c>
      <c r="J10" s="47">
        <f>J7</f>
        <v>60</v>
      </c>
      <c r="K10" s="79">
        <f t="shared" si="0"/>
        <v>1440</v>
      </c>
    </row>
    <row r="11" spans="1:11" ht="15.5" x14ac:dyDescent="0.35">
      <c r="A11" s="77"/>
      <c r="B11" s="48" t="s">
        <v>16</v>
      </c>
      <c r="C11" s="49" t="s">
        <v>22</v>
      </c>
      <c r="D11" s="50" t="s">
        <v>18</v>
      </c>
      <c r="E11" s="50" t="s">
        <v>23</v>
      </c>
      <c r="F11" s="50" t="s">
        <v>68</v>
      </c>
      <c r="G11" s="49" t="s">
        <v>21</v>
      </c>
      <c r="H11" s="51">
        <f>H10</f>
        <v>24</v>
      </c>
      <c r="I11" s="51">
        <v>1</v>
      </c>
      <c r="J11" s="51">
        <f>J10</f>
        <v>60</v>
      </c>
      <c r="K11" s="80">
        <f t="shared" si="0"/>
        <v>1440</v>
      </c>
    </row>
    <row r="12" spans="1:11" ht="15.5" x14ac:dyDescent="0.35">
      <c r="A12" s="77"/>
      <c r="B12" s="44" t="s">
        <v>16</v>
      </c>
      <c r="C12" s="45" t="s">
        <v>25</v>
      </c>
      <c r="D12" s="46" t="s">
        <v>65</v>
      </c>
      <c r="E12" s="46" t="s">
        <v>26</v>
      </c>
      <c r="F12" s="46" t="s">
        <v>69</v>
      </c>
      <c r="G12" s="45" t="s">
        <v>21</v>
      </c>
      <c r="H12" s="47">
        <v>2</v>
      </c>
      <c r="I12" s="47">
        <v>1</v>
      </c>
      <c r="J12" s="47">
        <v>40</v>
      </c>
      <c r="K12" s="79">
        <f t="shared" si="0"/>
        <v>80</v>
      </c>
    </row>
    <row r="13" spans="1:11" ht="15.5" x14ac:dyDescent="0.35">
      <c r="A13" s="77"/>
      <c r="B13" s="52"/>
      <c r="C13" s="53"/>
      <c r="D13" s="54" t="s">
        <v>65</v>
      </c>
      <c r="E13" s="54" t="s">
        <v>26</v>
      </c>
      <c r="F13" s="54" t="s">
        <v>70</v>
      </c>
      <c r="G13" s="53" t="s">
        <v>21</v>
      </c>
      <c r="H13" s="55">
        <v>3</v>
      </c>
      <c r="I13" s="55">
        <v>1</v>
      </c>
      <c r="J13" s="55">
        <v>40</v>
      </c>
      <c r="K13" s="81">
        <f t="shared" si="0"/>
        <v>120</v>
      </c>
    </row>
    <row r="14" spans="1:11" ht="15.5" x14ac:dyDescent="0.35">
      <c r="A14" s="77"/>
      <c r="B14" s="52"/>
      <c r="C14" s="53"/>
      <c r="D14" s="54" t="s">
        <v>65</v>
      </c>
      <c r="E14" s="54" t="s">
        <v>71</v>
      </c>
      <c r="F14" s="54" t="s">
        <v>72</v>
      </c>
      <c r="G14" s="53" t="s">
        <v>21</v>
      </c>
      <c r="H14" s="55">
        <v>2</v>
      </c>
      <c r="I14" s="55">
        <v>1</v>
      </c>
      <c r="J14" s="55">
        <f>J7</f>
        <v>60</v>
      </c>
      <c r="K14" s="81">
        <f t="shared" si="0"/>
        <v>120</v>
      </c>
    </row>
    <row r="15" spans="1:11" ht="15.5" x14ac:dyDescent="0.35">
      <c r="A15" s="77"/>
      <c r="B15" s="56" t="s">
        <v>16</v>
      </c>
      <c r="C15" s="57" t="s">
        <v>25</v>
      </c>
      <c r="D15" s="58" t="s">
        <v>18</v>
      </c>
      <c r="E15" s="58" t="s">
        <v>26</v>
      </c>
      <c r="F15" s="58" t="s">
        <v>27</v>
      </c>
      <c r="G15" s="57" t="s">
        <v>21</v>
      </c>
      <c r="H15" s="59">
        <f>H12</f>
        <v>2</v>
      </c>
      <c r="I15" s="59">
        <v>1</v>
      </c>
      <c r="J15" s="59">
        <f>J12</f>
        <v>40</v>
      </c>
      <c r="K15" s="82">
        <f t="shared" si="0"/>
        <v>80</v>
      </c>
    </row>
    <row r="16" spans="1:11" ht="18.5" x14ac:dyDescent="0.45">
      <c r="A16" s="77"/>
      <c r="B16" s="40" t="s">
        <v>73</v>
      </c>
      <c r="C16" s="41"/>
      <c r="D16" s="42"/>
      <c r="E16" s="42"/>
      <c r="F16" s="42"/>
      <c r="G16" s="41"/>
      <c r="H16" s="43"/>
      <c r="I16" s="43"/>
      <c r="J16" s="43"/>
      <c r="K16" s="78"/>
    </row>
    <row r="17" spans="1:11" ht="46.5" x14ac:dyDescent="0.35">
      <c r="A17" s="77"/>
      <c r="B17" s="60" t="s">
        <v>16</v>
      </c>
      <c r="C17" s="61" t="s">
        <v>74</v>
      </c>
      <c r="D17" s="46" t="s">
        <v>65</v>
      </c>
      <c r="E17" s="46" t="s">
        <v>66</v>
      </c>
      <c r="F17" s="46" t="s">
        <v>20</v>
      </c>
      <c r="G17" s="45" t="s">
        <v>75</v>
      </c>
      <c r="H17" s="47">
        <v>15</v>
      </c>
      <c r="I17" s="47">
        <v>1</v>
      </c>
      <c r="J17" s="47">
        <v>15</v>
      </c>
      <c r="K17" s="79">
        <f t="shared" si="0"/>
        <v>225</v>
      </c>
    </row>
    <row r="18" spans="1:11" ht="15.5" x14ac:dyDescent="0.35">
      <c r="A18" s="77"/>
      <c r="B18" s="52"/>
      <c r="C18" s="53" t="s">
        <v>76</v>
      </c>
      <c r="D18" s="54" t="s">
        <v>65</v>
      </c>
      <c r="E18" s="54" t="s">
        <v>26</v>
      </c>
      <c r="F18" s="54" t="s">
        <v>77</v>
      </c>
      <c r="G18" s="53" t="s">
        <v>75</v>
      </c>
      <c r="H18" s="55">
        <v>1</v>
      </c>
      <c r="I18" s="55">
        <v>1</v>
      </c>
      <c r="J18" s="55">
        <v>10</v>
      </c>
      <c r="K18" s="81">
        <f t="shared" si="0"/>
        <v>10</v>
      </c>
    </row>
    <row r="19" spans="1:11" ht="15.5" x14ac:dyDescent="0.35">
      <c r="A19" s="77"/>
      <c r="B19" s="62" t="s">
        <v>16</v>
      </c>
      <c r="C19" s="63" t="s">
        <v>74</v>
      </c>
      <c r="D19" s="64" t="s">
        <v>18</v>
      </c>
      <c r="E19" s="64" t="s">
        <v>19</v>
      </c>
      <c r="F19" s="64" t="s">
        <v>20</v>
      </c>
      <c r="G19" s="63" t="s">
        <v>75</v>
      </c>
      <c r="H19" s="65">
        <f>H17</f>
        <v>15</v>
      </c>
      <c r="I19" s="65">
        <v>1</v>
      </c>
      <c r="J19" s="65">
        <f>J17</f>
        <v>15</v>
      </c>
      <c r="K19" s="83">
        <f t="shared" si="0"/>
        <v>225</v>
      </c>
    </row>
    <row r="20" spans="1:11" ht="15.5" x14ac:dyDescent="0.35">
      <c r="A20" s="77"/>
      <c r="B20" s="48"/>
      <c r="C20" s="49" t="s">
        <v>76</v>
      </c>
      <c r="D20" s="50" t="s">
        <v>18</v>
      </c>
      <c r="E20" s="50" t="s">
        <v>26</v>
      </c>
      <c r="F20" s="50" t="s">
        <v>27</v>
      </c>
      <c r="G20" s="49" t="s">
        <v>75</v>
      </c>
      <c r="H20" s="51">
        <f>H18</f>
        <v>1</v>
      </c>
      <c r="I20" s="51">
        <v>1</v>
      </c>
      <c r="J20" s="51">
        <v>10</v>
      </c>
      <c r="K20" s="80">
        <f t="shared" si="0"/>
        <v>10</v>
      </c>
    </row>
    <row r="21" spans="1:11" ht="77.5" x14ac:dyDescent="0.35">
      <c r="A21" s="23"/>
      <c r="B21" s="60" t="s">
        <v>78</v>
      </c>
      <c r="C21" s="61" t="s">
        <v>79</v>
      </c>
      <c r="D21" s="66" t="s">
        <v>65</v>
      </c>
      <c r="E21" s="66" t="s">
        <v>23</v>
      </c>
      <c r="F21" s="66" t="s">
        <v>80</v>
      </c>
      <c r="G21" s="67" t="s">
        <v>81</v>
      </c>
      <c r="H21" s="68">
        <v>20</v>
      </c>
      <c r="I21" s="68">
        <v>1</v>
      </c>
      <c r="J21" s="68">
        <v>10</v>
      </c>
      <c r="K21" s="84">
        <f t="shared" si="0"/>
        <v>200</v>
      </c>
    </row>
    <row r="22" spans="1:11" ht="15.5" x14ac:dyDescent="0.35">
      <c r="A22" s="23"/>
      <c r="B22" s="52"/>
      <c r="C22" s="53"/>
      <c r="D22" s="54" t="s">
        <v>65</v>
      </c>
      <c r="E22" s="54" t="s">
        <v>26</v>
      </c>
      <c r="F22" s="54" t="s">
        <v>82</v>
      </c>
      <c r="G22" s="53" t="s">
        <v>81</v>
      </c>
      <c r="H22" s="55">
        <f t="shared" ref="H22:H27" si="1">H21</f>
        <v>20</v>
      </c>
      <c r="I22" s="55">
        <v>1</v>
      </c>
      <c r="J22" s="55">
        <f t="shared" ref="J22:J27" si="2">J21</f>
        <v>10</v>
      </c>
      <c r="K22" s="81">
        <f t="shared" si="0"/>
        <v>200</v>
      </c>
    </row>
    <row r="23" spans="1:11" ht="15.5" x14ac:dyDescent="0.35">
      <c r="A23" s="23"/>
      <c r="B23" s="52"/>
      <c r="C23" s="53"/>
      <c r="D23" s="54" t="s">
        <v>65</v>
      </c>
      <c r="E23" s="54" t="s">
        <v>83</v>
      </c>
      <c r="F23" s="54" t="s">
        <v>84</v>
      </c>
      <c r="G23" s="53" t="s">
        <v>81</v>
      </c>
      <c r="H23" s="55">
        <f t="shared" si="1"/>
        <v>20</v>
      </c>
      <c r="I23" s="55">
        <v>1</v>
      </c>
      <c r="J23" s="55">
        <f t="shared" si="2"/>
        <v>10</v>
      </c>
      <c r="K23" s="81">
        <f t="shared" si="0"/>
        <v>200</v>
      </c>
    </row>
    <row r="24" spans="1:11" ht="15.5" x14ac:dyDescent="0.35">
      <c r="A24" s="23"/>
      <c r="B24" s="52"/>
      <c r="C24" s="53"/>
      <c r="D24" s="54" t="s">
        <v>65</v>
      </c>
      <c r="E24" s="54" t="s">
        <v>85</v>
      </c>
      <c r="F24" s="54" t="s">
        <v>86</v>
      </c>
      <c r="G24" s="53" t="s">
        <v>81</v>
      </c>
      <c r="H24" s="55">
        <f t="shared" si="1"/>
        <v>20</v>
      </c>
      <c r="I24" s="55">
        <v>1</v>
      </c>
      <c r="J24" s="55">
        <f t="shared" si="2"/>
        <v>10</v>
      </c>
      <c r="K24" s="81">
        <f t="shared" si="0"/>
        <v>200</v>
      </c>
    </row>
    <row r="25" spans="1:11" ht="15.5" x14ac:dyDescent="0.35">
      <c r="A25" s="23"/>
      <c r="B25" s="52"/>
      <c r="C25" s="53"/>
      <c r="D25" s="54" t="s">
        <v>65</v>
      </c>
      <c r="E25" s="54" t="s">
        <v>87</v>
      </c>
      <c r="F25" s="54" t="s">
        <v>88</v>
      </c>
      <c r="G25" s="53" t="s">
        <v>81</v>
      </c>
      <c r="H25" s="55">
        <f t="shared" si="1"/>
        <v>20</v>
      </c>
      <c r="I25" s="55">
        <v>1</v>
      </c>
      <c r="J25" s="55">
        <f t="shared" si="2"/>
        <v>10</v>
      </c>
      <c r="K25" s="81">
        <f t="shared" si="0"/>
        <v>200</v>
      </c>
    </row>
    <row r="26" spans="1:11" ht="15.5" x14ac:dyDescent="0.35">
      <c r="A26" s="23"/>
      <c r="B26" s="52"/>
      <c r="C26" s="53"/>
      <c r="D26" s="54" t="s">
        <v>18</v>
      </c>
      <c r="E26" s="54" t="s">
        <v>23</v>
      </c>
      <c r="F26" s="54" t="s">
        <v>89</v>
      </c>
      <c r="G26" s="53" t="s">
        <v>81</v>
      </c>
      <c r="H26" s="55">
        <f t="shared" si="1"/>
        <v>20</v>
      </c>
      <c r="I26" s="55">
        <v>1</v>
      </c>
      <c r="J26" s="55">
        <f t="shared" si="2"/>
        <v>10</v>
      </c>
      <c r="K26" s="81">
        <f t="shared" si="0"/>
        <v>200</v>
      </c>
    </row>
    <row r="27" spans="1:11" ht="15.5" x14ac:dyDescent="0.35">
      <c r="A27" s="23"/>
      <c r="B27" s="48"/>
      <c r="C27" s="49"/>
      <c r="D27" s="50" t="s">
        <v>18</v>
      </c>
      <c r="E27" s="50" t="s">
        <v>26</v>
      </c>
      <c r="F27" s="50" t="s">
        <v>90</v>
      </c>
      <c r="G27" s="49" t="s">
        <v>81</v>
      </c>
      <c r="H27" s="51">
        <f t="shared" si="1"/>
        <v>20</v>
      </c>
      <c r="I27" s="51">
        <v>1</v>
      </c>
      <c r="J27" s="51">
        <f t="shared" si="2"/>
        <v>10</v>
      </c>
      <c r="K27" s="80">
        <f t="shared" si="0"/>
        <v>200</v>
      </c>
    </row>
    <row r="28" spans="1:11" ht="77.5" x14ac:dyDescent="0.35">
      <c r="A28" s="23"/>
      <c r="B28" s="60" t="s">
        <v>91</v>
      </c>
      <c r="C28" s="61" t="s">
        <v>92</v>
      </c>
      <c r="D28" s="66" t="s">
        <v>65</v>
      </c>
      <c r="E28" s="66" t="s">
        <v>23</v>
      </c>
      <c r="F28" s="66" t="s">
        <v>80</v>
      </c>
      <c r="G28" s="67" t="s">
        <v>81</v>
      </c>
      <c r="H28" s="68">
        <v>15</v>
      </c>
      <c r="I28" s="68">
        <v>1</v>
      </c>
      <c r="J28" s="68">
        <v>15</v>
      </c>
      <c r="K28" s="84">
        <f t="shared" si="0"/>
        <v>225</v>
      </c>
    </row>
    <row r="29" spans="1:11" ht="15.5" x14ac:dyDescent="0.35">
      <c r="A29" s="23"/>
      <c r="B29" s="52"/>
      <c r="C29" s="53"/>
      <c r="D29" s="54" t="s">
        <v>65</v>
      </c>
      <c r="E29" s="54" t="s">
        <v>26</v>
      </c>
      <c r="F29" s="54" t="s">
        <v>82</v>
      </c>
      <c r="G29" s="53" t="s">
        <v>81</v>
      </c>
      <c r="H29" s="55">
        <f t="shared" ref="H29:H34" si="3">H28</f>
        <v>15</v>
      </c>
      <c r="I29" s="55">
        <v>1</v>
      </c>
      <c r="J29" s="55">
        <f t="shared" ref="J29:J34" si="4">J28</f>
        <v>15</v>
      </c>
      <c r="K29" s="81">
        <f t="shared" si="0"/>
        <v>225</v>
      </c>
    </row>
    <row r="30" spans="1:11" ht="15.5" x14ac:dyDescent="0.35">
      <c r="A30" s="23"/>
      <c r="B30" s="52"/>
      <c r="C30" s="53"/>
      <c r="D30" s="54" t="s">
        <v>65</v>
      </c>
      <c r="E30" s="54" t="s">
        <v>83</v>
      </c>
      <c r="F30" s="54" t="s">
        <v>84</v>
      </c>
      <c r="G30" s="53" t="s">
        <v>81</v>
      </c>
      <c r="H30" s="55">
        <f t="shared" si="3"/>
        <v>15</v>
      </c>
      <c r="I30" s="55">
        <v>1</v>
      </c>
      <c r="J30" s="55">
        <f t="shared" si="4"/>
        <v>15</v>
      </c>
      <c r="K30" s="81">
        <f t="shared" si="0"/>
        <v>225</v>
      </c>
    </row>
    <row r="31" spans="1:11" ht="15.5" x14ac:dyDescent="0.35">
      <c r="A31" s="23"/>
      <c r="B31" s="52"/>
      <c r="C31" s="53"/>
      <c r="D31" s="54" t="s">
        <v>65</v>
      </c>
      <c r="E31" s="54" t="s">
        <v>85</v>
      </c>
      <c r="F31" s="54" t="s">
        <v>86</v>
      </c>
      <c r="G31" s="53" t="s">
        <v>81</v>
      </c>
      <c r="H31" s="55">
        <f t="shared" si="3"/>
        <v>15</v>
      </c>
      <c r="I31" s="55">
        <v>1</v>
      </c>
      <c r="J31" s="55">
        <f t="shared" si="4"/>
        <v>15</v>
      </c>
      <c r="K31" s="81">
        <f t="shared" si="0"/>
        <v>225</v>
      </c>
    </row>
    <row r="32" spans="1:11" ht="15.5" x14ac:dyDescent="0.35">
      <c r="A32" s="23"/>
      <c r="B32" s="52"/>
      <c r="C32" s="53"/>
      <c r="D32" s="54" t="s">
        <v>65</v>
      </c>
      <c r="E32" s="54" t="s">
        <v>87</v>
      </c>
      <c r="F32" s="54" t="s">
        <v>88</v>
      </c>
      <c r="G32" s="53" t="s">
        <v>81</v>
      </c>
      <c r="H32" s="55">
        <f t="shared" si="3"/>
        <v>15</v>
      </c>
      <c r="I32" s="55">
        <v>1</v>
      </c>
      <c r="J32" s="55">
        <f t="shared" si="4"/>
        <v>15</v>
      </c>
      <c r="K32" s="81">
        <f t="shared" si="0"/>
        <v>225</v>
      </c>
    </row>
    <row r="33" spans="1:11" ht="15.5" x14ac:dyDescent="0.35">
      <c r="A33" s="23"/>
      <c r="B33" s="52"/>
      <c r="C33" s="53"/>
      <c r="D33" s="54" t="s">
        <v>18</v>
      </c>
      <c r="E33" s="54" t="s">
        <v>23</v>
      </c>
      <c r="F33" s="54" t="s">
        <v>89</v>
      </c>
      <c r="G33" s="53" t="s">
        <v>81</v>
      </c>
      <c r="H33" s="55">
        <f t="shared" si="3"/>
        <v>15</v>
      </c>
      <c r="I33" s="55">
        <v>1</v>
      </c>
      <c r="J33" s="55">
        <f t="shared" si="4"/>
        <v>15</v>
      </c>
      <c r="K33" s="81">
        <f t="shared" si="0"/>
        <v>225</v>
      </c>
    </row>
    <row r="34" spans="1:11" ht="15.5" x14ac:dyDescent="0.35">
      <c r="A34" s="23"/>
      <c r="B34" s="48"/>
      <c r="C34" s="49"/>
      <c r="D34" s="50" t="s">
        <v>18</v>
      </c>
      <c r="E34" s="50" t="s">
        <v>26</v>
      </c>
      <c r="F34" s="50" t="s">
        <v>90</v>
      </c>
      <c r="G34" s="49" t="s">
        <v>81</v>
      </c>
      <c r="H34" s="51">
        <f t="shared" si="3"/>
        <v>15</v>
      </c>
      <c r="I34" s="51">
        <v>1</v>
      </c>
      <c r="J34" s="51">
        <f t="shared" si="4"/>
        <v>15</v>
      </c>
      <c r="K34" s="80">
        <f t="shared" si="0"/>
        <v>225</v>
      </c>
    </row>
    <row r="35" spans="1:11" ht="15" thickBot="1" x14ac:dyDescent="0.4">
      <c r="A35" s="85"/>
      <c r="B35" s="86" t="s">
        <v>93</v>
      </c>
      <c r="C35" s="86"/>
      <c r="D35" s="87"/>
      <c r="E35" s="87"/>
      <c r="F35" s="87"/>
      <c r="G35" s="86"/>
      <c r="H35" s="88"/>
      <c r="I35" s="88"/>
      <c r="J35" s="88"/>
      <c r="K35" s="89">
        <f>SUM(K21:K34)</f>
        <v>2975</v>
      </c>
    </row>
    <row r="37" spans="1:11" x14ac:dyDescent="0.35">
      <c r="A37" s="31" t="s">
        <v>29</v>
      </c>
    </row>
    <row r="38" spans="1:11" x14ac:dyDescent="0.35">
      <c r="A38" s="5" t="s">
        <v>30</v>
      </c>
    </row>
    <row r="39" spans="1:11" x14ac:dyDescent="0.35">
      <c r="A39" s="5" t="s">
        <v>31</v>
      </c>
    </row>
    <row r="40" spans="1:11" x14ac:dyDescent="0.35">
      <c r="A40" s="5" t="s">
        <v>32</v>
      </c>
    </row>
    <row r="41" spans="1:11" x14ac:dyDescent="0.35">
      <c r="A41" s="5" t="s">
        <v>33</v>
      </c>
    </row>
    <row r="42" spans="1:11" x14ac:dyDescent="0.35">
      <c r="A42" s="5" t="s">
        <v>34</v>
      </c>
    </row>
    <row r="43" spans="1:11" x14ac:dyDescent="0.35">
      <c r="A43" s="5" t="s">
        <v>35</v>
      </c>
    </row>
    <row r="44" spans="1:11" x14ac:dyDescent="0.35">
      <c r="A44" s="5" t="s">
        <v>36</v>
      </c>
    </row>
    <row r="45" spans="1:11" x14ac:dyDescent="0.35">
      <c r="A45" s="5" t="s">
        <v>37</v>
      </c>
    </row>
    <row r="46" spans="1:11" x14ac:dyDescent="0.35">
      <c r="A46" s="5" t="s">
        <v>38</v>
      </c>
    </row>
    <row r="47" spans="1:11" x14ac:dyDescent="0.35">
      <c r="A47" s="5" t="s">
        <v>39</v>
      </c>
    </row>
    <row r="48" spans="1:11" x14ac:dyDescent="0.35">
      <c r="A48" s="5" t="s">
        <v>40</v>
      </c>
    </row>
    <row r="49" spans="1:1" x14ac:dyDescent="0.35">
      <c r="A49" s="5" t="s">
        <v>41</v>
      </c>
    </row>
    <row r="50" spans="1:1" x14ac:dyDescent="0.35">
      <c r="A50" s="33" t="s">
        <v>42</v>
      </c>
    </row>
    <row r="51" spans="1:1" x14ac:dyDescent="0.35">
      <c r="A51" s="5" t="s">
        <v>43</v>
      </c>
    </row>
    <row r="52" spans="1:1" x14ac:dyDescent="0.35">
      <c r="A52" s="33" t="s">
        <v>44</v>
      </c>
    </row>
    <row r="53" spans="1:1" x14ac:dyDescent="0.35">
      <c r="A53" s="33" t="s">
        <v>45</v>
      </c>
    </row>
    <row r="54" spans="1:1" x14ac:dyDescent="0.35">
      <c r="A54" s="33" t="s">
        <v>46</v>
      </c>
    </row>
    <row r="55" spans="1:1" x14ac:dyDescent="0.35">
      <c r="A55" s="33" t="s">
        <v>47</v>
      </c>
    </row>
    <row r="56" spans="1:1" x14ac:dyDescent="0.35">
      <c r="A56" s="33" t="s">
        <v>48</v>
      </c>
    </row>
    <row r="57" spans="1:1" x14ac:dyDescent="0.35">
      <c r="A57" s="33" t="s">
        <v>49</v>
      </c>
    </row>
    <row r="58" spans="1:1" x14ac:dyDescent="0.35">
      <c r="A58" s="33" t="s">
        <v>50</v>
      </c>
    </row>
    <row r="59" spans="1:1" x14ac:dyDescent="0.35">
      <c r="A59" s="33" t="s">
        <v>51</v>
      </c>
    </row>
    <row r="60" spans="1:1" x14ac:dyDescent="0.35">
      <c r="A60" s="33" t="s">
        <v>52</v>
      </c>
    </row>
    <row r="61" spans="1:1" x14ac:dyDescent="0.35">
      <c r="A61" s="33" t="s">
        <v>53</v>
      </c>
    </row>
    <row r="62" spans="1:1" x14ac:dyDescent="0.35">
      <c r="A62" s="5" t="s">
        <v>54</v>
      </c>
    </row>
    <row r="63" spans="1:1" x14ac:dyDescent="0.35">
      <c r="A63" s="5" t="s">
        <v>55</v>
      </c>
    </row>
    <row r="64" spans="1:1" x14ac:dyDescent="0.35">
      <c r="A64" s="5" t="s">
        <v>56</v>
      </c>
    </row>
    <row r="65" spans="1:1" x14ac:dyDescent="0.35">
      <c r="A65" s="5" t="s">
        <v>57</v>
      </c>
    </row>
    <row r="66" spans="1:1" x14ac:dyDescent="0.35">
      <c r="A66" s="5" t="s">
        <v>58</v>
      </c>
    </row>
    <row r="67" spans="1:1" x14ac:dyDescent="0.35">
      <c r="A67" s="5" t="s">
        <v>59</v>
      </c>
    </row>
    <row r="68" spans="1:1" x14ac:dyDescent="0.35">
      <c r="A68" s="5" t="s">
        <v>60</v>
      </c>
    </row>
    <row r="69" spans="1:1" x14ac:dyDescent="0.35">
      <c r="A69" s="5" t="s">
        <v>61</v>
      </c>
    </row>
    <row r="70" spans="1:1" x14ac:dyDescent="0.35">
      <c r="A70" s="5" t="s">
        <v>62</v>
      </c>
    </row>
    <row r="71" spans="1:1" x14ac:dyDescent="0.35">
      <c r="A71" s="5" t="s">
        <v>63</v>
      </c>
    </row>
  </sheetData>
  <mergeCells count="1">
    <mergeCell ref="A5:K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647B2-B19F-4E8C-B13C-9B53C999B941}">
  <dimension ref="A1:K68"/>
  <sheetViews>
    <sheetView topLeftCell="A28" zoomScale="55" zoomScaleNormal="55" workbookViewId="0">
      <selection activeCell="S63" sqref="S63"/>
    </sheetView>
  </sheetViews>
  <sheetFormatPr defaultRowHeight="14.5" x14ac:dyDescent="0.35"/>
  <cols>
    <col min="2" max="2" width="14.08984375" customWidth="1"/>
    <col min="3" max="3" width="14.7265625" customWidth="1"/>
  </cols>
  <sheetData>
    <row r="1" spans="1:11" ht="18.5" x14ac:dyDescent="0.45">
      <c r="A1" s="1" t="s">
        <v>0</v>
      </c>
      <c r="B1" s="2"/>
      <c r="C1" s="3"/>
      <c r="D1" s="3"/>
      <c r="E1" s="3"/>
      <c r="F1" s="3"/>
      <c r="G1" s="3"/>
      <c r="H1" s="4"/>
      <c r="I1" s="4"/>
      <c r="J1" s="4"/>
    </row>
    <row r="2" spans="1:11" ht="18.5" x14ac:dyDescent="0.45">
      <c r="A2" s="1" t="s">
        <v>1</v>
      </c>
      <c r="B2" s="2"/>
      <c r="C2" s="3"/>
      <c r="D2" s="3"/>
      <c r="E2" s="3"/>
      <c r="F2" s="3"/>
      <c r="G2" s="3"/>
      <c r="H2" s="4"/>
      <c r="I2" s="4"/>
      <c r="J2" s="4"/>
    </row>
    <row r="3" spans="1:11" ht="18.5" x14ac:dyDescent="0.45">
      <c r="A3" s="1" t="s">
        <v>2</v>
      </c>
      <c r="B3" s="2" t="str">
        <f>A5</f>
        <v>Spotbuys-LIVE SD Feed (50 matches) package on IPL 2023</v>
      </c>
      <c r="C3" s="3"/>
      <c r="D3" s="3"/>
      <c r="E3" s="3"/>
      <c r="F3" s="3"/>
      <c r="G3" s="3"/>
      <c r="H3" s="4"/>
      <c r="I3" s="4"/>
      <c r="J3" s="4"/>
    </row>
    <row r="4" spans="1:11" ht="15" thickBot="1" x14ac:dyDescent="0.4">
      <c r="A4" s="5"/>
      <c r="B4" s="3"/>
      <c r="C4" s="3"/>
      <c r="D4" s="3"/>
      <c r="E4" s="3"/>
      <c r="F4" s="3"/>
      <c r="G4" s="3"/>
      <c r="H4" s="4"/>
      <c r="I4" s="4"/>
      <c r="J4" s="4"/>
      <c r="K4" s="4"/>
    </row>
    <row r="5" spans="1:11" ht="21" x14ac:dyDescent="0.5">
      <c r="A5" s="16" t="s">
        <v>96</v>
      </c>
      <c r="B5" s="17"/>
      <c r="C5" s="17"/>
      <c r="D5" s="17"/>
      <c r="E5" s="17"/>
      <c r="F5" s="17"/>
      <c r="G5" s="17"/>
      <c r="H5" s="17"/>
      <c r="I5" s="17"/>
      <c r="J5" s="17"/>
      <c r="K5" s="18"/>
    </row>
    <row r="6" spans="1:11" ht="72.5" customHeight="1" x14ac:dyDescent="0.35">
      <c r="A6" s="72" t="s">
        <v>4</v>
      </c>
      <c r="B6" s="34" t="s">
        <v>5</v>
      </c>
      <c r="C6" s="34" t="s">
        <v>6</v>
      </c>
      <c r="D6" s="34" t="s">
        <v>7</v>
      </c>
      <c r="E6" s="34" t="s">
        <v>8</v>
      </c>
      <c r="F6" s="34" t="s">
        <v>9</v>
      </c>
      <c r="G6" s="34" t="s">
        <v>10</v>
      </c>
      <c r="H6" s="35" t="s">
        <v>11</v>
      </c>
      <c r="I6" s="35" t="s">
        <v>12</v>
      </c>
      <c r="J6" s="35" t="s">
        <v>13</v>
      </c>
      <c r="K6" s="73" t="s">
        <v>14</v>
      </c>
    </row>
    <row r="7" spans="1:11" ht="18.5" x14ac:dyDescent="0.45">
      <c r="A7" s="74" t="s">
        <v>15</v>
      </c>
      <c r="B7" s="9" t="s">
        <v>16</v>
      </c>
      <c r="C7" s="10" t="s">
        <v>17</v>
      </c>
      <c r="D7" s="11" t="s">
        <v>65</v>
      </c>
      <c r="E7" s="11" t="s">
        <v>66</v>
      </c>
      <c r="F7" s="11" t="s">
        <v>20</v>
      </c>
      <c r="G7" s="10" t="s">
        <v>21</v>
      </c>
      <c r="H7" s="12">
        <v>50</v>
      </c>
      <c r="I7" s="12">
        <v>1</v>
      </c>
      <c r="J7" s="12">
        <v>60</v>
      </c>
      <c r="K7" s="22">
        <f t="shared" ref="K7:K30" si="0">J7*I7*H7</f>
        <v>3000</v>
      </c>
    </row>
    <row r="8" spans="1:11" ht="18.5" x14ac:dyDescent="0.45">
      <c r="A8" s="77"/>
      <c r="B8" s="40" t="s">
        <v>67</v>
      </c>
      <c r="C8" s="41"/>
      <c r="D8" s="42"/>
      <c r="E8" s="42"/>
      <c r="F8" s="42"/>
      <c r="G8" s="41"/>
      <c r="H8" s="43"/>
      <c r="I8" s="43"/>
      <c r="J8" s="43"/>
      <c r="K8" s="78"/>
    </row>
    <row r="9" spans="1:11" ht="15.5" x14ac:dyDescent="0.35">
      <c r="A9" s="77"/>
      <c r="B9" s="44" t="s">
        <v>16</v>
      </c>
      <c r="C9" s="45" t="s">
        <v>22</v>
      </c>
      <c r="D9" s="46" t="s">
        <v>65</v>
      </c>
      <c r="E9" s="46" t="s">
        <v>23</v>
      </c>
      <c r="F9" s="46" t="s">
        <v>68</v>
      </c>
      <c r="G9" s="45" t="s">
        <v>21</v>
      </c>
      <c r="H9" s="47">
        <v>40</v>
      </c>
      <c r="I9" s="47">
        <v>1</v>
      </c>
      <c r="J9" s="47">
        <f>J7</f>
        <v>60</v>
      </c>
      <c r="K9" s="79">
        <f t="shared" si="0"/>
        <v>2400</v>
      </c>
    </row>
    <row r="10" spans="1:11" ht="15.5" x14ac:dyDescent="0.35">
      <c r="A10" s="77"/>
      <c r="B10" s="44" t="s">
        <v>16</v>
      </c>
      <c r="C10" s="45" t="s">
        <v>25</v>
      </c>
      <c r="D10" s="46" t="s">
        <v>65</v>
      </c>
      <c r="E10" s="46" t="s">
        <v>26</v>
      </c>
      <c r="F10" s="46" t="s">
        <v>69</v>
      </c>
      <c r="G10" s="45" t="s">
        <v>21</v>
      </c>
      <c r="H10" s="47">
        <v>5</v>
      </c>
      <c r="I10" s="47">
        <v>1</v>
      </c>
      <c r="J10" s="47">
        <v>40</v>
      </c>
      <c r="K10" s="79">
        <f t="shared" si="0"/>
        <v>200</v>
      </c>
    </row>
    <row r="11" spans="1:11" ht="15.5" x14ac:dyDescent="0.35">
      <c r="A11" s="77"/>
      <c r="B11" s="52"/>
      <c r="C11" s="53"/>
      <c r="D11" s="54" t="s">
        <v>65</v>
      </c>
      <c r="E11" s="54" t="s">
        <v>26</v>
      </c>
      <c r="F11" s="54" t="s">
        <v>70</v>
      </c>
      <c r="G11" s="53" t="s">
        <v>21</v>
      </c>
      <c r="H11" s="55">
        <v>8</v>
      </c>
      <c r="I11" s="55">
        <v>1</v>
      </c>
      <c r="J11" s="55">
        <v>40</v>
      </c>
      <c r="K11" s="81">
        <f t="shared" si="0"/>
        <v>320</v>
      </c>
    </row>
    <row r="12" spans="1:11" ht="15.5" x14ac:dyDescent="0.35">
      <c r="A12" s="77"/>
      <c r="B12" s="52"/>
      <c r="C12" s="53"/>
      <c r="D12" s="54" t="s">
        <v>65</v>
      </c>
      <c r="E12" s="54" t="s">
        <v>71</v>
      </c>
      <c r="F12" s="54" t="s">
        <v>72</v>
      </c>
      <c r="G12" s="53" t="s">
        <v>21</v>
      </c>
      <c r="H12" s="55">
        <v>5</v>
      </c>
      <c r="I12" s="55">
        <v>1</v>
      </c>
      <c r="J12" s="55">
        <f>J7</f>
        <v>60</v>
      </c>
      <c r="K12" s="81">
        <f t="shared" si="0"/>
        <v>300</v>
      </c>
    </row>
    <row r="13" spans="1:11" ht="18.5" x14ac:dyDescent="0.45">
      <c r="A13" s="77"/>
      <c r="B13" s="40" t="s">
        <v>73</v>
      </c>
      <c r="C13" s="41"/>
      <c r="D13" s="42"/>
      <c r="E13" s="42"/>
      <c r="F13" s="42"/>
      <c r="G13" s="41"/>
      <c r="H13" s="43"/>
      <c r="I13" s="43"/>
      <c r="J13" s="43"/>
      <c r="K13" s="78"/>
    </row>
    <row r="14" spans="1:11" ht="46.5" x14ac:dyDescent="0.35">
      <c r="A14" s="77"/>
      <c r="B14" s="60" t="s">
        <v>16</v>
      </c>
      <c r="C14" s="61" t="s">
        <v>74</v>
      </c>
      <c r="D14" s="46" t="s">
        <v>65</v>
      </c>
      <c r="E14" s="46" t="s">
        <v>66</v>
      </c>
      <c r="F14" s="46" t="s">
        <v>20</v>
      </c>
      <c r="G14" s="45" t="s">
        <v>75</v>
      </c>
      <c r="H14" s="47">
        <v>25</v>
      </c>
      <c r="I14" s="47">
        <v>1</v>
      </c>
      <c r="J14" s="47">
        <v>15</v>
      </c>
      <c r="K14" s="79">
        <f t="shared" si="0"/>
        <v>375</v>
      </c>
    </row>
    <row r="15" spans="1:11" ht="15.5" x14ac:dyDescent="0.35">
      <c r="A15" s="77"/>
      <c r="B15" s="52"/>
      <c r="C15" s="53" t="s">
        <v>76</v>
      </c>
      <c r="D15" s="54" t="s">
        <v>65</v>
      </c>
      <c r="E15" s="54" t="s">
        <v>26</v>
      </c>
      <c r="F15" s="54" t="s">
        <v>77</v>
      </c>
      <c r="G15" s="53" t="s">
        <v>75</v>
      </c>
      <c r="H15" s="55">
        <v>2</v>
      </c>
      <c r="I15" s="55">
        <v>1</v>
      </c>
      <c r="J15" s="55">
        <v>10</v>
      </c>
      <c r="K15" s="81">
        <f t="shared" si="0"/>
        <v>20</v>
      </c>
    </row>
    <row r="16" spans="1:11" ht="15.5" x14ac:dyDescent="0.35">
      <c r="A16" s="77"/>
      <c r="B16" s="52"/>
      <c r="C16" s="53"/>
      <c r="D16" s="54" t="s">
        <v>65</v>
      </c>
      <c r="E16" s="54" t="s">
        <v>71</v>
      </c>
      <c r="F16" s="54" t="s">
        <v>72</v>
      </c>
      <c r="G16" s="53" t="s">
        <v>75</v>
      </c>
      <c r="H16" s="55">
        <v>1</v>
      </c>
      <c r="I16" s="55">
        <v>1</v>
      </c>
      <c r="J16" s="55">
        <f>J15</f>
        <v>10</v>
      </c>
      <c r="K16" s="81">
        <f t="shared" si="0"/>
        <v>10</v>
      </c>
    </row>
    <row r="17" spans="1:11" ht="77.5" x14ac:dyDescent="0.35">
      <c r="A17" s="23"/>
      <c r="B17" s="60" t="s">
        <v>78</v>
      </c>
      <c r="C17" s="61" t="s">
        <v>79</v>
      </c>
      <c r="D17" s="66" t="s">
        <v>65</v>
      </c>
      <c r="E17" s="66" t="s">
        <v>23</v>
      </c>
      <c r="F17" s="66" t="s">
        <v>80</v>
      </c>
      <c r="G17" s="67" t="s">
        <v>81</v>
      </c>
      <c r="H17" s="68">
        <v>30</v>
      </c>
      <c r="I17" s="68">
        <v>1</v>
      </c>
      <c r="J17" s="68">
        <v>15</v>
      </c>
      <c r="K17" s="84">
        <f t="shared" si="0"/>
        <v>450</v>
      </c>
    </row>
    <row r="18" spans="1:11" ht="15.5" x14ac:dyDescent="0.35">
      <c r="A18" s="23"/>
      <c r="B18" s="52"/>
      <c r="C18" s="53"/>
      <c r="D18" s="54" t="s">
        <v>65</v>
      </c>
      <c r="E18" s="54" t="s">
        <v>26</v>
      </c>
      <c r="F18" s="54" t="s">
        <v>82</v>
      </c>
      <c r="G18" s="53" t="s">
        <v>81</v>
      </c>
      <c r="H18" s="55">
        <f t="shared" ref="H18:H23" si="1">H17</f>
        <v>30</v>
      </c>
      <c r="I18" s="55">
        <v>1</v>
      </c>
      <c r="J18" s="55">
        <f t="shared" ref="J18:J23" si="2">J17</f>
        <v>15</v>
      </c>
      <c r="K18" s="81">
        <f t="shared" si="0"/>
        <v>450</v>
      </c>
    </row>
    <row r="19" spans="1:11" ht="15.5" x14ac:dyDescent="0.35">
      <c r="A19" s="23"/>
      <c r="B19" s="52"/>
      <c r="C19" s="53"/>
      <c r="D19" s="54" t="s">
        <v>65</v>
      </c>
      <c r="E19" s="54" t="s">
        <v>83</v>
      </c>
      <c r="F19" s="54" t="s">
        <v>84</v>
      </c>
      <c r="G19" s="53" t="s">
        <v>81</v>
      </c>
      <c r="H19" s="55">
        <f t="shared" si="1"/>
        <v>30</v>
      </c>
      <c r="I19" s="55">
        <v>1</v>
      </c>
      <c r="J19" s="55">
        <f t="shared" si="2"/>
        <v>15</v>
      </c>
      <c r="K19" s="81">
        <f t="shared" si="0"/>
        <v>450</v>
      </c>
    </row>
    <row r="20" spans="1:11" ht="15.5" x14ac:dyDescent="0.35">
      <c r="A20" s="23"/>
      <c r="B20" s="52"/>
      <c r="C20" s="53"/>
      <c r="D20" s="54" t="s">
        <v>65</v>
      </c>
      <c r="E20" s="54" t="s">
        <v>85</v>
      </c>
      <c r="F20" s="54" t="s">
        <v>86</v>
      </c>
      <c r="G20" s="53" t="s">
        <v>81</v>
      </c>
      <c r="H20" s="55">
        <f t="shared" si="1"/>
        <v>30</v>
      </c>
      <c r="I20" s="55">
        <v>1</v>
      </c>
      <c r="J20" s="55">
        <f t="shared" si="2"/>
        <v>15</v>
      </c>
      <c r="K20" s="81">
        <f t="shared" si="0"/>
        <v>450</v>
      </c>
    </row>
    <row r="21" spans="1:11" ht="15.5" x14ac:dyDescent="0.35">
      <c r="A21" s="23"/>
      <c r="B21" s="52"/>
      <c r="C21" s="53"/>
      <c r="D21" s="54" t="s">
        <v>65</v>
      </c>
      <c r="E21" s="54" t="s">
        <v>87</v>
      </c>
      <c r="F21" s="54" t="s">
        <v>88</v>
      </c>
      <c r="G21" s="53" t="s">
        <v>81</v>
      </c>
      <c r="H21" s="55">
        <f t="shared" si="1"/>
        <v>30</v>
      </c>
      <c r="I21" s="55">
        <v>1</v>
      </c>
      <c r="J21" s="55">
        <f t="shared" si="2"/>
        <v>15</v>
      </c>
      <c r="K21" s="81">
        <f t="shared" si="0"/>
        <v>450</v>
      </c>
    </row>
    <row r="22" spans="1:11" ht="15.5" x14ac:dyDescent="0.35">
      <c r="A22" s="23"/>
      <c r="B22" s="52"/>
      <c r="C22" s="53"/>
      <c r="D22" s="54" t="s">
        <v>18</v>
      </c>
      <c r="E22" s="54" t="s">
        <v>23</v>
      </c>
      <c r="F22" s="54" t="s">
        <v>89</v>
      </c>
      <c r="G22" s="53" t="s">
        <v>81</v>
      </c>
      <c r="H22" s="55">
        <f t="shared" si="1"/>
        <v>30</v>
      </c>
      <c r="I22" s="55">
        <v>1</v>
      </c>
      <c r="J22" s="55">
        <f t="shared" si="2"/>
        <v>15</v>
      </c>
      <c r="K22" s="81">
        <f t="shared" si="0"/>
        <v>450</v>
      </c>
    </row>
    <row r="23" spans="1:11" ht="15.5" x14ac:dyDescent="0.35">
      <c r="A23" s="23"/>
      <c r="B23" s="48"/>
      <c r="C23" s="49"/>
      <c r="D23" s="50" t="s">
        <v>18</v>
      </c>
      <c r="E23" s="50" t="s">
        <v>26</v>
      </c>
      <c r="F23" s="50" t="s">
        <v>90</v>
      </c>
      <c r="G23" s="49" t="s">
        <v>81</v>
      </c>
      <c r="H23" s="51">
        <f t="shared" si="1"/>
        <v>30</v>
      </c>
      <c r="I23" s="51">
        <v>1</v>
      </c>
      <c r="J23" s="51">
        <f t="shared" si="2"/>
        <v>15</v>
      </c>
      <c r="K23" s="80">
        <f t="shared" si="0"/>
        <v>450</v>
      </c>
    </row>
    <row r="24" spans="1:11" ht="77.5" x14ac:dyDescent="0.35">
      <c r="A24" s="23"/>
      <c r="B24" s="60" t="s">
        <v>91</v>
      </c>
      <c r="C24" s="61" t="s">
        <v>92</v>
      </c>
      <c r="D24" s="66" t="s">
        <v>65</v>
      </c>
      <c r="E24" s="66" t="s">
        <v>23</v>
      </c>
      <c r="F24" s="66" t="s">
        <v>80</v>
      </c>
      <c r="G24" s="67" t="s">
        <v>81</v>
      </c>
      <c r="H24" s="68">
        <v>20</v>
      </c>
      <c r="I24" s="68">
        <v>1</v>
      </c>
      <c r="J24" s="68">
        <v>15</v>
      </c>
      <c r="K24" s="84">
        <f t="shared" si="0"/>
        <v>300</v>
      </c>
    </row>
    <row r="25" spans="1:11" ht="15.5" x14ac:dyDescent="0.35">
      <c r="A25" s="23"/>
      <c r="B25" s="52"/>
      <c r="C25" s="53"/>
      <c r="D25" s="54" t="s">
        <v>65</v>
      </c>
      <c r="E25" s="54" t="s">
        <v>26</v>
      </c>
      <c r="F25" s="54" t="s">
        <v>82</v>
      </c>
      <c r="G25" s="53" t="s">
        <v>81</v>
      </c>
      <c r="H25" s="55">
        <f t="shared" ref="H25:H30" si="3">H24</f>
        <v>20</v>
      </c>
      <c r="I25" s="55">
        <v>1</v>
      </c>
      <c r="J25" s="55">
        <f t="shared" ref="J25:J30" si="4">J24</f>
        <v>15</v>
      </c>
      <c r="K25" s="81">
        <f t="shared" si="0"/>
        <v>300</v>
      </c>
    </row>
    <row r="26" spans="1:11" ht="15.5" x14ac:dyDescent="0.35">
      <c r="A26" s="23"/>
      <c r="B26" s="52"/>
      <c r="C26" s="53"/>
      <c r="D26" s="54" t="s">
        <v>65</v>
      </c>
      <c r="E26" s="54" t="s">
        <v>83</v>
      </c>
      <c r="F26" s="54" t="s">
        <v>84</v>
      </c>
      <c r="G26" s="53" t="s">
        <v>81</v>
      </c>
      <c r="H26" s="55">
        <f t="shared" si="3"/>
        <v>20</v>
      </c>
      <c r="I26" s="55">
        <v>1</v>
      </c>
      <c r="J26" s="55">
        <f t="shared" si="4"/>
        <v>15</v>
      </c>
      <c r="K26" s="81">
        <f t="shared" si="0"/>
        <v>300</v>
      </c>
    </row>
    <row r="27" spans="1:11" ht="15.5" x14ac:dyDescent="0.35">
      <c r="A27" s="23"/>
      <c r="B27" s="52"/>
      <c r="C27" s="53"/>
      <c r="D27" s="54" t="s">
        <v>65</v>
      </c>
      <c r="E27" s="54" t="s">
        <v>85</v>
      </c>
      <c r="F27" s="54" t="s">
        <v>86</v>
      </c>
      <c r="G27" s="53" t="s">
        <v>81</v>
      </c>
      <c r="H27" s="55">
        <f t="shared" si="3"/>
        <v>20</v>
      </c>
      <c r="I27" s="55">
        <v>1</v>
      </c>
      <c r="J27" s="55">
        <f t="shared" si="4"/>
        <v>15</v>
      </c>
      <c r="K27" s="81">
        <f t="shared" si="0"/>
        <v>300</v>
      </c>
    </row>
    <row r="28" spans="1:11" ht="15.5" x14ac:dyDescent="0.35">
      <c r="A28" s="23"/>
      <c r="B28" s="52"/>
      <c r="C28" s="53"/>
      <c r="D28" s="54" t="s">
        <v>65</v>
      </c>
      <c r="E28" s="54" t="s">
        <v>87</v>
      </c>
      <c r="F28" s="54" t="s">
        <v>88</v>
      </c>
      <c r="G28" s="53" t="s">
        <v>81</v>
      </c>
      <c r="H28" s="55">
        <f t="shared" si="3"/>
        <v>20</v>
      </c>
      <c r="I28" s="55">
        <v>1</v>
      </c>
      <c r="J28" s="55">
        <f t="shared" si="4"/>
        <v>15</v>
      </c>
      <c r="K28" s="81">
        <f t="shared" si="0"/>
        <v>300</v>
      </c>
    </row>
    <row r="29" spans="1:11" ht="15.5" x14ac:dyDescent="0.35">
      <c r="A29" s="23"/>
      <c r="B29" s="52"/>
      <c r="C29" s="53"/>
      <c r="D29" s="54" t="s">
        <v>18</v>
      </c>
      <c r="E29" s="54" t="s">
        <v>23</v>
      </c>
      <c r="F29" s="54" t="s">
        <v>89</v>
      </c>
      <c r="G29" s="53" t="s">
        <v>81</v>
      </c>
      <c r="H29" s="55">
        <f t="shared" si="3"/>
        <v>20</v>
      </c>
      <c r="I29" s="55">
        <v>1</v>
      </c>
      <c r="J29" s="55">
        <f t="shared" si="4"/>
        <v>15</v>
      </c>
      <c r="K29" s="81">
        <f t="shared" si="0"/>
        <v>300</v>
      </c>
    </row>
    <row r="30" spans="1:11" ht="15.5" x14ac:dyDescent="0.35">
      <c r="A30" s="23"/>
      <c r="B30" s="48"/>
      <c r="C30" s="49"/>
      <c r="D30" s="50" t="s">
        <v>18</v>
      </c>
      <c r="E30" s="50" t="s">
        <v>26</v>
      </c>
      <c r="F30" s="50" t="s">
        <v>90</v>
      </c>
      <c r="G30" s="49" t="s">
        <v>81</v>
      </c>
      <c r="H30" s="51">
        <f t="shared" si="3"/>
        <v>20</v>
      </c>
      <c r="I30" s="51">
        <v>1</v>
      </c>
      <c r="J30" s="51">
        <f t="shared" si="4"/>
        <v>15</v>
      </c>
      <c r="K30" s="80">
        <f t="shared" si="0"/>
        <v>300</v>
      </c>
    </row>
    <row r="31" spans="1:11" x14ac:dyDescent="0.35">
      <c r="A31" s="90"/>
      <c r="B31" s="69" t="s">
        <v>93</v>
      </c>
      <c r="C31" s="69"/>
      <c r="D31" s="70"/>
      <c r="E31" s="70"/>
      <c r="F31" s="70"/>
      <c r="G31" s="69"/>
      <c r="H31" s="71"/>
      <c r="I31" s="71"/>
      <c r="J31" s="71"/>
      <c r="K31" s="91">
        <f>SUM(K17:K30)</f>
        <v>5250</v>
      </c>
    </row>
    <row r="32" spans="1:11" ht="15" thickBot="1" x14ac:dyDescent="0.4">
      <c r="A32" s="92"/>
      <c r="B32" s="93"/>
      <c r="C32" s="93"/>
      <c r="D32" s="93"/>
      <c r="E32" s="93"/>
      <c r="F32" s="93"/>
      <c r="G32" s="93"/>
      <c r="H32" s="93"/>
      <c r="I32" s="93"/>
      <c r="J32" s="93"/>
      <c r="K32" s="94"/>
    </row>
    <row r="34" spans="1:1" x14ac:dyDescent="0.35">
      <c r="A34" s="31" t="s">
        <v>29</v>
      </c>
    </row>
    <row r="35" spans="1:1" x14ac:dyDescent="0.35">
      <c r="A35" s="5" t="s">
        <v>30</v>
      </c>
    </row>
    <row r="36" spans="1:1" x14ac:dyDescent="0.35">
      <c r="A36" s="5" t="s">
        <v>31</v>
      </c>
    </row>
    <row r="37" spans="1:1" x14ac:dyDescent="0.35">
      <c r="A37" s="5" t="s">
        <v>32</v>
      </c>
    </row>
    <row r="38" spans="1:1" x14ac:dyDescent="0.35">
      <c r="A38" s="5" t="s">
        <v>33</v>
      </c>
    </row>
    <row r="39" spans="1:1" x14ac:dyDescent="0.35">
      <c r="A39" s="5" t="s">
        <v>34</v>
      </c>
    </row>
    <row r="40" spans="1:1" x14ac:dyDescent="0.35">
      <c r="A40" s="5" t="s">
        <v>35</v>
      </c>
    </row>
    <row r="41" spans="1:1" x14ac:dyDescent="0.35">
      <c r="A41" s="5" t="s">
        <v>36</v>
      </c>
    </row>
    <row r="42" spans="1:1" x14ac:dyDescent="0.35">
      <c r="A42" s="5" t="s">
        <v>37</v>
      </c>
    </row>
    <row r="43" spans="1:1" x14ac:dyDescent="0.35">
      <c r="A43" s="5" t="s">
        <v>38</v>
      </c>
    </row>
    <row r="44" spans="1:1" x14ac:dyDescent="0.35">
      <c r="A44" s="5" t="s">
        <v>39</v>
      </c>
    </row>
    <row r="45" spans="1:1" x14ac:dyDescent="0.35">
      <c r="A45" s="5" t="s">
        <v>40</v>
      </c>
    </row>
    <row r="46" spans="1:1" x14ac:dyDescent="0.35">
      <c r="A46" s="5" t="s">
        <v>41</v>
      </c>
    </row>
    <row r="47" spans="1:1" x14ac:dyDescent="0.35">
      <c r="A47" s="33" t="s">
        <v>42</v>
      </c>
    </row>
    <row r="48" spans="1:1" x14ac:dyDescent="0.35">
      <c r="A48" s="5" t="s">
        <v>43</v>
      </c>
    </row>
    <row r="49" spans="1:1" x14ac:dyDescent="0.35">
      <c r="A49" s="33" t="s">
        <v>44</v>
      </c>
    </row>
    <row r="50" spans="1:1" x14ac:dyDescent="0.35">
      <c r="A50" s="33" t="s">
        <v>45</v>
      </c>
    </row>
    <row r="51" spans="1:1" x14ac:dyDescent="0.35">
      <c r="A51" s="33" t="s">
        <v>46</v>
      </c>
    </row>
    <row r="52" spans="1:1" x14ac:dyDescent="0.35">
      <c r="A52" s="33" t="s">
        <v>47</v>
      </c>
    </row>
    <row r="53" spans="1:1" x14ac:dyDescent="0.35">
      <c r="A53" s="33" t="s">
        <v>48</v>
      </c>
    </row>
    <row r="54" spans="1:1" x14ac:dyDescent="0.35">
      <c r="A54" s="33" t="s">
        <v>49</v>
      </c>
    </row>
    <row r="55" spans="1:1" x14ac:dyDescent="0.35">
      <c r="A55" s="33" t="s">
        <v>50</v>
      </c>
    </row>
    <row r="56" spans="1:1" x14ac:dyDescent="0.35">
      <c r="A56" s="33" t="s">
        <v>51</v>
      </c>
    </row>
    <row r="57" spans="1:1" x14ac:dyDescent="0.35">
      <c r="A57" s="33" t="s">
        <v>52</v>
      </c>
    </row>
    <row r="58" spans="1:1" x14ac:dyDescent="0.35">
      <c r="A58" s="33" t="s">
        <v>53</v>
      </c>
    </row>
    <row r="59" spans="1:1" x14ac:dyDescent="0.35">
      <c r="A59" s="5" t="s">
        <v>54</v>
      </c>
    </row>
    <row r="60" spans="1:1" x14ac:dyDescent="0.35">
      <c r="A60" s="5" t="s">
        <v>55</v>
      </c>
    </row>
    <row r="61" spans="1:1" x14ac:dyDescent="0.35">
      <c r="A61" s="5" t="s">
        <v>56</v>
      </c>
    </row>
    <row r="62" spans="1:1" x14ac:dyDescent="0.35">
      <c r="A62" s="5" t="s">
        <v>57</v>
      </c>
    </row>
    <row r="63" spans="1:1" x14ac:dyDescent="0.35">
      <c r="A63" s="5" t="s">
        <v>58</v>
      </c>
    </row>
    <row r="64" spans="1:1" x14ac:dyDescent="0.35">
      <c r="A64" s="5" t="s">
        <v>59</v>
      </c>
    </row>
    <row r="65" spans="1:1" x14ac:dyDescent="0.35">
      <c r="A65" s="5" t="s">
        <v>60</v>
      </c>
    </row>
    <row r="66" spans="1:1" x14ac:dyDescent="0.35">
      <c r="A66" s="5" t="s">
        <v>61</v>
      </c>
    </row>
    <row r="67" spans="1:1" x14ac:dyDescent="0.35">
      <c r="A67" s="5" t="s">
        <v>62</v>
      </c>
    </row>
    <row r="68" spans="1:1" x14ac:dyDescent="0.35">
      <c r="A68" s="5" t="s">
        <v>63</v>
      </c>
    </row>
  </sheetData>
  <mergeCells count="1">
    <mergeCell ref="A5:K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292AC-2767-4CFB-9262-65D59C3BF428}">
  <dimension ref="A1:K45"/>
  <sheetViews>
    <sheetView zoomScale="68" zoomScaleNormal="68" workbookViewId="0">
      <selection activeCell="P13" sqref="P13"/>
    </sheetView>
  </sheetViews>
  <sheetFormatPr defaultRowHeight="14.5" x14ac:dyDescent="0.35"/>
  <cols>
    <col min="5" max="5" width="20.36328125" customWidth="1"/>
    <col min="6" max="6" width="30.08984375" customWidth="1"/>
    <col min="7" max="7" width="16.7265625" customWidth="1"/>
  </cols>
  <sheetData>
    <row r="1" spans="1:11" ht="18.5" x14ac:dyDescent="0.45">
      <c r="A1" s="1" t="s">
        <v>0</v>
      </c>
      <c r="B1" s="2"/>
      <c r="C1" s="3"/>
      <c r="D1" s="3"/>
      <c r="E1" s="3"/>
      <c r="F1" s="3"/>
      <c r="G1" s="3"/>
      <c r="H1" s="4"/>
      <c r="I1" s="4"/>
      <c r="J1" s="4"/>
    </row>
    <row r="2" spans="1:11" ht="18.5" x14ac:dyDescent="0.45">
      <c r="A2" s="1" t="s">
        <v>1</v>
      </c>
      <c r="B2" s="2"/>
      <c r="C2" s="3"/>
      <c r="D2" s="3"/>
      <c r="E2" s="3"/>
      <c r="F2" s="3"/>
      <c r="G2" s="3"/>
      <c r="H2" s="4"/>
      <c r="I2" s="4"/>
      <c r="J2" s="4"/>
    </row>
    <row r="3" spans="1:11" ht="18.5" x14ac:dyDescent="0.45">
      <c r="A3" s="1" t="s">
        <v>2</v>
      </c>
      <c r="B3" s="2" t="str">
        <f>A5</f>
        <v>Spotbuys-LIVE (20 matches) package on IPL 2023</v>
      </c>
      <c r="C3" s="3"/>
      <c r="D3" s="3"/>
      <c r="E3" s="3"/>
      <c r="F3" s="3"/>
      <c r="G3" s="3"/>
      <c r="H3" s="4"/>
      <c r="I3" s="4"/>
      <c r="J3" s="4"/>
    </row>
    <row r="4" spans="1:11" ht="15" thickBot="1" x14ac:dyDescent="0.4">
      <c r="A4" s="5"/>
      <c r="B4" s="3"/>
      <c r="C4" s="3"/>
      <c r="D4" s="3"/>
      <c r="E4" s="3"/>
      <c r="F4" s="3"/>
      <c r="G4" s="3"/>
      <c r="H4" s="4"/>
      <c r="I4" s="4"/>
      <c r="J4" s="4"/>
      <c r="K4" s="4"/>
    </row>
    <row r="5" spans="1:11" ht="21" x14ac:dyDescent="0.5">
      <c r="A5" s="16" t="s">
        <v>97</v>
      </c>
      <c r="B5" s="17"/>
      <c r="C5" s="17"/>
      <c r="D5" s="17"/>
      <c r="E5" s="17"/>
      <c r="F5" s="17"/>
      <c r="G5" s="17"/>
      <c r="H5" s="17"/>
      <c r="I5" s="17"/>
      <c r="J5" s="17"/>
      <c r="K5" s="18"/>
    </row>
    <row r="6" spans="1:11" ht="41" customHeight="1" x14ac:dyDescent="0.35">
      <c r="A6" s="72" t="s">
        <v>4</v>
      </c>
      <c r="B6" s="34" t="s">
        <v>5</v>
      </c>
      <c r="C6" s="34" t="s">
        <v>6</v>
      </c>
      <c r="D6" s="34" t="s">
        <v>7</v>
      </c>
      <c r="E6" s="34" t="s">
        <v>8</v>
      </c>
      <c r="F6" s="34" t="s">
        <v>9</v>
      </c>
      <c r="G6" s="34" t="s">
        <v>10</v>
      </c>
      <c r="H6" s="35" t="s">
        <v>11</v>
      </c>
      <c r="I6" s="35" t="s">
        <v>12</v>
      </c>
      <c r="J6" s="35" t="s">
        <v>13</v>
      </c>
      <c r="K6" s="73" t="s">
        <v>14</v>
      </c>
    </row>
    <row r="7" spans="1:11" ht="18.5" x14ac:dyDescent="0.45">
      <c r="A7" s="74" t="s">
        <v>15</v>
      </c>
      <c r="B7" s="9" t="s">
        <v>16</v>
      </c>
      <c r="C7" s="10" t="s">
        <v>17</v>
      </c>
      <c r="D7" s="11" t="s">
        <v>65</v>
      </c>
      <c r="E7" s="11" t="s">
        <v>66</v>
      </c>
      <c r="F7" s="11" t="s">
        <v>20</v>
      </c>
      <c r="G7" s="10" t="s">
        <v>21</v>
      </c>
      <c r="H7" s="12">
        <v>20</v>
      </c>
      <c r="I7" s="12">
        <v>1</v>
      </c>
      <c r="J7" s="12">
        <v>60</v>
      </c>
      <c r="K7" s="22">
        <f t="shared" ref="K7:K8" si="0">J7*I7*H7</f>
        <v>1200</v>
      </c>
    </row>
    <row r="8" spans="1:11" ht="18.5" x14ac:dyDescent="0.45">
      <c r="A8" s="75"/>
      <c r="B8" s="36"/>
      <c r="C8" s="37"/>
      <c r="D8" s="38" t="s">
        <v>18</v>
      </c>
      <c r="E8" s="38" t="s">
        <v>19</v>
      </c>
      <c r="F8" s="38" t="s">
        <v>20</v>
      </c>
      <c r="G8" s="37" t="s">
        <v>21</v>
      </c>
      <c r="H8" s="39">
        <f>H7</f>
        <v>20</v>
      </c>
      <c r="I8" s="39">
        <v>1</v>
      </c>
      <c r="J8" s="39">
        <f>J7</f>
        <v>60</v>
      </c>
      <c r="K8" s="76">
        <f t="shared" si="0"/>
        <v>1200</v>
      </c>
    </row>
    <row r="9" spans="1:11" ht="15" thickBot="1" x14ac:dyDescent="0.4">
      <c r="A9" s="95" t="s">
        <v>28</v>
      </c>
      <c r="B9" s="96"/>
      <c r="C9" s="96"/>
      <c r="D9" s="97"/>
      <c r="E9" s="97"/>
      <c r="F9" s="97"/>
      <c r="G9" s="96"/>
      <c r="H9" s="98"/>
      <c r="I9" s="98"/>
      <c r="J9" s="98"/>
      <c r="K9" s="99"/>
    </row>
    <row r="11" spans="1:11" x14ac:dyDescent="0.35">
      <c r="A11" s="31" t="s">
        <v>29</v>
      </c>
    </row>
    <row r="12" spans="1:11" x14ac:dyDescent="0.35">
      <c r="A12" s="5" t="s">
        <v>30</v>
      </c>
    </row>
    <row r="13" spans="1:11" x14ac:dyDescent="0.35">
      <c r="A13" s="5" t="s">
        <v>31</v>
      </c>
    </row>
    <row r="14" spans="1:11" x14ac:dyDescent="0.35">
      <c r="A14" s="5" t="s">
        <v>32</v>
      </c>
    </row>
    <row r="15" spans="1:11" x14ac:dyDescent="0.35">
      <c r="A15" s="5" t="s">
        <v>33</v>
      </c>
    </row>
    <row r="16" spans="1:11" x14ac:dyDescent="0.35">
      <c r="A16" s="5" t="s">
        <v>34</v>
      </c>
    </row>
    <row r="17" spans="1:1" x14ac:dyDescent="0.35">
      <c r="A17" s="5" t="s">
        <v>35</v>
      </c>
    </row>
    <row r="18" spans="1:1" x14ac:dyDescent="0.35">
      <c r="A18" s="5" t="s">
        <v>36</v>
      </c>
    </row>
    <row r="19" spans="1:1" x14ac:dyDescent="0.35">
      <c r="A19" s="5" t="s">
        <v>37</v>
      </c>
    </row>
    <row r="20" spans="1:1" x14ac:dyDescent="0.35">
      <c r="A20" s="5" t="s">
        <v>38</v>
      </c>
    </row>
    <row r="21" spans="1:1" x14ac:dyDescent="0.35">
      <c r="A21" s="5" t="s">
        <v>39</v>
      </c>
    </row>
    <row r="22" spans="1:1" x14ac:dyDescent="0.35">
      <c r="A22" s="5" t="s">
        <v>40</v>
      </c>
    </row>
    <row r="23" spans="1:1" x14ac:dyDescent="0.35">
      <c r="A23" s="5" t="s">
        <v>41</v>
      </c>
    </row>
    <row r="24" spans="1:1" x14ac:dyDescent="0.35">
      <c r="A24" s="33" t="s">
        <v>42</v>
      </c>
    </row>
    <row r="25" spans="1:1" x14ac:dyDescent="0.35">
      <c r="A25" s="5" t="s">
        <v>43</v>
      </c>
    </row>
    <row r="26" spans="1:1" x14ac:dyDescent="0.35">
      <c r="A26" s="33" t="s">
        <v>44</v>
      </c>
    </row>
    <row r="27" spans="1:1" x14ac:dyDescent="0.35">
      <c r="A27" s="33" t="s">
        <v>45</v>
      </c>
    </row>
    <row r="28" spans="1:1" x14ac:dyDescent="0.35">
      <c r="A28" s="33" t="s">
        <v>46</v>
      </c>
    </row>
    <row r="29" spans="1:1" x14ac:dyDescent="0.35">
      <c r="A29" s="33" t="s">
        <v>47</v>
      </c>
    </row>
    <row r="30" spans="1:1" x14ac:dyDescent="0.35">
      <c r="A30" s="33" t="s">
        <v>48</v>
      </c>
    </row>
    <row r="31" spans="1:1" x14ac:dyDescent="0.35">
      <c r="A31" s="33" t="s">
        <v>49</v>
      </c>
    </row>
    <row r="32" spans="1:1" x14ac:dyDescent="0.35">
      <c r="A32" s="33" t="s">
        <v>50</v>
      </c>
    </row>
    <row r="33" spans="1:1" x14ac:dyDescent="0.35">
      <c r="A33" s="33" t="s">
        <v>51</v>
      </c>
    </row>
    <row r="34" spans="1:1" x14ac:dyDescent="0.35">
      <c r="A34" s="33" t="s">
        <v>52</v>
      </c>
    </row>
    <row r="35" spans="1:1" x14ac:dyDescent="0.35">
      <c r="A35" s="33" t="s">
        <v>53</v>
      </c>
    </row>
    <row r="36" spans="1:1" x14ac:dyDescent="0.35">
      <c r="A36" s="5" t="s">
        <v>54</v>
      </c>
    </row>
    <row r="37" spans="1:1" x14ac:dyDescent="0.35">
      <c r="A37" s="5" t="s">
        <v>55</v>
      </c>
    </row>
    <row r="38" spans="1:1" x14ac:dyDescent="0.35">
      <c r="A38" s="5" t="s">
        <v>56</v>
      </c>
    </row>
    <row r="39" spans="1:1" x14ac:dyDescent="0.35">
      <c r="A39" s="5" t="s">
        <v>57</v>
      </c>
    </row>
    <row r="40" spans="1:1" x14ac:dyDescent="0.35">
      <c r="A40" s="5" t="s">
        <v>58</v>
      </c>
    </row>
    <row r="41" spans="1:1" x14ac:dyDescent="0.35">
      <c r="A41" s="5" t="s">
        <v>59</v>
      </c>
    </row>
    <row r="42" spans="1:1" x14ac:dyDescent="0.35">
      <c r="A42" s="5" t="s">
        <v>60</v>
      </c>
    </row>
    <row r="43" spans="1:1" x14ac:dyDescent="0.35">
      <c r="A43" s="5" t="s">
        <v>61</v>
      </c>
    </row>
    <row r="44" spans="1:1" x14ac:dyDescent="0.35">
      <c r="A44" s="5" t="s">
        <v>62</v>
      </c>
    </row>
    <row r="45" spans="1:1" x14ac:dyDescent="0.35">
      <c r="A45" s="5" t="s">
        <v>63</v>
      </c>
    </row>
  </sheetData>
  <mergeCells count="1">
    <mergeCell ref="A5:K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EC6F3-569E-4AE3-AAB8-9637584F31BA}">
  <dimension ref="A1:K45"/>
  <sheetViews>
    <sheetView zoomScale="68" zoomScaleNormal="68" workbookViewId="0">
      <selection activeCell="M10" sqref="M10"/>
    </sheetView>
  </sheetViews>
  <sheetFormatPr defaultRowHeight="14.5" x14ac:dyDescent="0.35"/>
  <sheetData>
    <row r="1" spans="1:11" ht="18.5" x14ac:dyDescent="0.45">
      <c r="A1" s="1" t="s">
        <v>0</v>
      </c>
      <c r="B1" s="2"/>
      <c r="C1" s="3"/>
      <c r="D1" s="3"/>
      <c r="E1" s="3"/>
      <c r="F1" s="3"/>
      <c r="G1" s="3"/>
      <c r="H1" s="4"/>
      <c r="I1" s="4"/>
      <c r="J1" s="4"/>
    </row>
    <row r="2" spans="1:11" ht="18.5" x14ac:dyDescent="0.45">
      <c r="A2" s="1" t="s">
        <v>1</v>
      </c>
      <c r="B2" s="2"/>
      <c r="C2" s="3"/>
      <c r="D2" s="3"/>
      <c r="E2" s="3"/>
      <c r="F2" s="3"/>
      <c r="G2" s="3"/>
      <c r="H2" s="4"/>
      <c r="I2" s="4"/>
      <c r="J2" s="4"/>
    </row>
    <row r="3" spans="1:11" ht="18.5" x14ac:dyDescent="0.45">
      <c r="A3" s="1" t="s">
        <v>2</v>
      </c>
      <c r="B3" s="2" t="str">
        <f>A5</f>
        <v>Spotbuys-LIVE (10 matches) package on IPL 2023</v>
      </c>
      <c r="C3" s="3"/>
      <c r="D3" s="3"/>
      <c r="E3" s="3"/>
      <c r="F3" s="3"/>
      <c r="G3" s="3"/>
      <c r="H3" s="4"/>
      <c r="I3" s="4"/>
      <c r="J3" s="4"/>
    </row>
    <row r="4" spans="1:11" ht="15" thickBot="1" x14ac:dyDescent="0.4">
      <c r="A4" s="5"/>
      <c r="B4" s="3"/>
      <c r="C4" s="3"/>
      <c r="D4" s="3"/>
      <c r="E4" s="3"/>
      <c r="F4" s="3"/>
      <c r="G4" s="3"/>
      <c r="H4" s="4"/>
      <c r="I4" s="4"/>
      <c r="J4" s="4"/>
      <c r="K4" s="4"/>
    </row>
    <row r="5" spans="1:11" ht="24.5" customHeight="1" x14ac:dyDescent="0.5">
      <c r="A5" s="16" t="s">
        <v>98</v>
      </c>
      <c r="B5" s="17"/>
      <c r="C5" s="17"/>
      <c r="D5" s="17"/>
      <c r="E5" s="17"/>
      <c r="F5" s="17"/>
      <c r="G5" s="17"/>
      <c r="H5" s="17"/>
      <c r="I5" s="17"/>
      <c r="J5" s="17"/>
      <c r="K5" s="18"/>
    </row>
    <row r="6" spans="1:11" ht="42.5" customHeight="1" x14ac:dyDescent="0.35">
      <c r="A6" s="72" t="s">
        <v>4</v>
      </c>
      <c r="B6" s="34" t="s">
        <v>5</v>
      </c>
      <c r="C6" s="34" t="s">
        <v>6</v>
      </c>
      <c r="D6" s="34" t="s">
        <v>7</v>
      </c>
      <c r="E6" s="34" t="s">
        <v>8</v>
      </c>
      <c r="F6" s="34" t="s">
        <v>9</v>
      </c>
      <c r="G6" s="34" t="s">
        <v>10</v>
      </c>
      <c r="H6" s="35" t="s">
        <v>11</v>
      </c>
      <c r="I6" s="35" t="s">
        <v>12</v>
      </c>
      <c r="J6" s="35" t="s">
        <v>13</v>
      </c>
      <c r="K6" s="73" t="s">
        <v>14</v>
      </c>
    </row>
    <row r="7" spans="1:11" ht="18.5" x14ac:dyDescent="0.45">
      <c r="A7" s="74" t="s">
        <v>15</v>
      </c>
      <c r="B7" s="9" t="s">
        <v>16</v>
      </c>
      <c r="C7" s="10" t="s">
        <v>17</v>
      </c>
      <c r="D7" s="11" t="s">
        <v>65</v>
      </c>
      <c r="E7" s="11" t="s">
        <v>66</v>
      </c>
      <c r="F7" s="11" t="s">
        <v>20</v>
      </c>
      <c r="G7" s="10" t="s">
        <v>21</v>
      </c>
      <c r="H7" s="12">
        <v>10</v>
      </c>
      <c r="I7" s="12">
        <v>1</v>
      </c>
      <c r="J7" s="12">
        <v>60</v>
      </c>
      <c r="K7" s="22">
        <f t="shared" ref="K7:K8" si="0">J7*I7*H7</f>
        <v>600</v>
      </c>
    </row>
    <row r="8" spans="1:11" ht="19" thickBot="1" x14ac:dyDescent="0.5">
      <c r="A8" s="100"/>
      <c r="B8" s="101"/>
      <c r="C8" s="102"/>
      <c r="D8" s="103" t="s">
        <v>18</v>
      </c>
      <c r="E8" s="103" t="s">
        <v>19</v>
      </c>
      <c r="F8" s="103" t="s">
        <v>20</v>
      </c>
      <c r="G8" s="102" t="s">
        <v>21</v>
      </c>
      <c r="H8" s="104">
        <f>H7</f>
        <v>10</v>
      </c>
      <c r="I8" s="104">
        <v>1</v>
      </c>
      <c r="J8" s="104">
        <f>J7</f>
        <v>60</v>
      </c>
      <c r="K8" s="105">
        <f t="shared" si="0"/>
        <v>600</v>
      </c>
    </row>
    <row r="11" spans="1:11" x14ac:dyDescent="0.35">
      <c r="A11" s="31" t="s">
        <v>29</v>
      </c>
    </row>
    <row r="12" spans="1:11" x14ac:dyDescent="0.35">
      <c r="A12" s="5" t="s">
        <v>30</v>
      </c>
    </row>
    <row r="13" spans="1:11" x14ac:dyDescent="0.35">
      <c r="A13" s="5" t="s">
        <v>31</v>
      </c>
    </row>
    <row r="14" spans="1:11" x14ac:dyDescent="0.35">
      <c r="A14" s="5" t="s">
        <v>32</v>
      </c>
    </row>
    <row r="15" spans="1:11" x14ac:dyDescent="0.35">
      <c r="A15" s="5" t="s">
        <v>33</v>
      </c>
    </row>
    <row r="16" spans="1:11" x14ac:dyDescent="0.35">
      <c r="A16" s="5" t="s">
        <v>34</v>
      </c>
    </row>
    <row r="17" spans="1:1" x14ac:dyDescent="0.35">
      <c r="A17" s="5" t="s">
        <v>35</v>
      </c>
    </row>
    <row r="18" spans="1:1" x14ac:dyDescent="0.35">
      <c r="A18" s="5" t="s">
        <v>36</v>
      </c>
    </row>
    <row r="19" spans="1:1" x14ac:dyDescent="0.35">
      <c r="A19" s="5" t="s">
        <v>37</v>
      </c>
    </row>
    <row r="20" spans="1:1" x14ac:dyDescent="0.35">
      <c r="A20" s="5" t="s">
        <v>38</v>
      </c>
    </row>
    <row r="21" spans="1:1" x14ac:dyDescent="0.35">
      <c r="A21" s="5" t="s">
        <v>39</v>
      </c>
    </row>
    <row r="22" spans="1:1" x14ac:dyDescent="0.35">
      <c r="A22" s="5" t="s">
        <v>40</v>
      </c>
    </row>
    <row r="23" spans="1:1" x14ac:dyDescent="0.35">
      <c r="A23" s="5" t="s">
        <v>41</v>
      </c>
    </row>
    <row r="24" spans="1:1" x14ac:dyDescent="0.35">
      <c r="A24" s="33" t="s">
        <v>42</v>
      </c>
    </row>
    <row r="25" spans="1:1" x14ac:dyDescent="0.35">
      <c r="A25" s="5" t="s">
        <v>43</v>
      </c>
    </row>
    <row r="26" spans="1:1" x14ac:dyDescent="0.35">
      <c r="A26" s="33" t="s">
        <v>44</v>
      </c>
    </row>
    <row r="27" spans="1:1" x14ac:dyDescent="0.35">
      <c r="A27" s="33" t="s">
        <v>45</v>
      </c>
    </row>
    <row r="28" spans="1:1" x14ac:dyDescent="0.35">
      <c r="A28" s="33" t="s">
        <v>46</v>
      </c>
    </row>
    <row r="29" spans="1:1" x14ac:dyDescent="0.35">
      <c r="A29" s="33" t="s">
        <v>47</v>
      </c>
    </row>
    <row r="30" spans="1:1" x14ac:dyDescent="0.35">
      <c r="A30" s="33" t="s">
        <v>48</v>
      </c>
    </row>
    <row r="31" spans="1:1" x14ac:dyDescent="0.35">
      <c r="A31" s="33" t="s">
        <v>49</v>
      </c>
    </row>
    <row r="32" spans="1:1" x14ac:dyDescent="0.35">
      <c r="A32" s="33" t="s">
        <v>50</v>
      </c>
    </row>
    <row r="33" spans="1:1" x14ac:dyDescent="0.35">
      <c r="A33" s="33" t="s">
        <v>51</v>
      </c>
    </row>
    <row r="34" spans="1:1" x14ac:dyDescent="0.35">
      <c r="A34" s="33" t="s">
        <v>52</v>
      </c>
    </row>
    <row r="35" spans="1:1" x14ac:dyDescent="0.35">
      <c r="A35" s="33" t="s">
        <v>53</v>
      </c>
    </row>
    <row r="36" spans="1:1" x14ac:dyDescent="0.35">
      <c r="A36" s="5" t="s">
        <v>54</v>
      </c>
    </row>
    <row r="37" spans="1:1" x14ac:dyDescent="0.35">
      <c r="A37" s="5" t="s">
        <v>55</v>
      </c>
    </row>
    <row r="38" spans="1:1" x14ac:dyDescent="0.35">
      <c r="A38" s="5" t="s">
        <v>56</v>
      </c>
    </row>
    <row r="39" spans="1:1" x14ac:dyDescent="0.35">
      <c r="A39" s="5" t="s">
        <v>57</v>
      </c>
    </row>
    <row r="40" spans="1:1" x14ac:dyDescent="0.35">
      <c r="A40" s="5" t="s">
        <v>58</v>
      </c>
    </row>
    <row r="41" spans="1:1" x14ac:dyDescent="0.35">
      <c r="A41" s="5" t="s">
        <v>59</v>
      </c>
    </row>
    <row r="42" spans="1:1" x14ac:dyDescent="0.35">
      <c r="A42" s="5" t="s">
        <v>60</v>
      </c>
    </row>
    <row r="43" spans="1:1" x14ac:dyDescent="0.35">
      <c r="A43" s="5" t="s">
        <v>61</v>
      </c>
    </row>
    <row r="44" spans="1:1" x14ac:dyDescent="0.35">
      <c r="A44" s="5" t="s">
        <v>62</v>
      </c>
    </row>
    <row r="45" spans="1:1" x14ac:dyDescent="0.35">
      <c r="A45" s="5" t="s">
        <v>63</v>
      </c>
    </row>
  </sheetData>
  <mergeCells count="1">
    <mergeCell ref="A5:K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2A7E1-16A1-4957-9052-FC9251A8CAC2}">
  <dimension ref="A1:K44"/>
  <sheetViews>
    <sheetView zoomScale="78" zoomScaleNormal="78" workbookViewId="0">
      <selection activeCell="O8" sqref="O8"/>
    </sheetView>
  </sheetViews>
  <sheetFormatPr defaultRowHeight="14.5" x14ac:dyDescent="0.35"/>
  <sheetData>
    <row r="1" spans="1:11" ht="18.5" x14ac:dyDescent="0.45">
      <c r="A1" s="1" t="s">
        <v>0</v>
      </c>
      <c r="B1" s="2"/>
      <c r="C1" s="3"/>
      <c r="D1" s="3"/>
      <c r="E1" s="3"/>
      <c r="F1" s="3"/>
      <c r="G1" s="3"/>
      <c r="H1" s="4"/>
      <c r="I1" s="4"/>
      <c r="J1" s="4"/>
    </row>
    <row r="2" spans="1:11" ht="18.5" x14ac:dyDescent="0.45">
      <c r="A2" s="1" t="s">
        <v>1</v>
      </c>
      <c r="B2" s="2"/>
      <c r="C2" s="3"/>
      <c r="D2" s="3"/>
      <c r="E2" s="3"/>
      <c r="F2" s="3"/>
      <c r="G2" s="3"/>
      <c r="H2" s="4"/>
      <c r="I2" s="4"/>
      <c r="J2" s="4"/>
    </row>
    <row r="3" spans="1:11" ht="18.5" x14ac:dyDescent="0.45">
      <c r="A3" s="1" t="s">
        <v>2</v>
      </c>
      <c r="B3" s="2" t="str">
        <f>A5</f>
        <v>Spotbuys-LIVE (5 matches) package on IPL 2023</v>
      </c>
      <c r="C3" s="3"/>
      <c r="D3" s="3"/>
      <c r="E3" s="3"/>
      <c r="F3" s="3"/>
      <c r="G3" s="3"/>
      <c r="H3" s="4"/>
      <c r="I3" s="4"/>
      <c r="J3" s="4"/>
    </row>
    <row r="4" spans="1:11" ht="15" thickBot="1" x14ac:dyDescent="0.4">
      <c r="A4" s="5"/>
      <c r="B4" s="3"/>
      <c r="C4" s="3"/>
      <c r="D4" s="3"/>
      <c r="E4" s="3"/>
      <c r="F4" s="3"/>
      <c r="G4" s="3"/>
      <c r="H4" s="4"/>
      <c r="I4" s="4"/>
      <c r="J4" s="4"/>
      <c r="K4" s="4"/>
    </row>
    <row r="5" spans="1:11" ht="21" x14ac:dyDescent="0.5">
      <c r="A5" s="16" t="s">
        <v>99</v>
      </c>
      <c r="B5" s="17"/>
      <c r="C5" s="17"/>
      <c r="D5" s="17"/>
      <c r="E5" s="17"/>
      <c r="F5" s="17"/>
      <c r="G5" s="17"/>
      <c r="H5" s="17"/>
      <c r="I5" s="17"/>
      <c r="J5" s="17"/>
      <c r="K5" s="18"/>
    </row>
    <row r="6" spans="1:11" ht="40" customHeight="1" x14ac:dyDescent="0.35">
      <c r="A6" s="72" t="s">
        <v>4</v>
      </c>
      <c r="B6" s="34" t="s">
        <v>5</v>
      </c>
      <c r="C6" s="34" t="s">
        <v>6</v>
      </c>
      <c r="D6" s="34" t="s">
        <v>7</v>
      </c>
      <c r="E6" s="34" t="s">
        <v>8</v>
      </c>
      <c r="F6" s="34" t="s">
        <v>9</v>
      </c>
      <c r="G6" s="34" t="s">
        <v>10</v>
      </c>
      <c r="H6" s="35" t="s">
        <v>11</v>
      </c>
      <c r="I6" s="35" t="s">
        <v>12</v>
      </c>
      <c r="J6" s="35" t="s">
        <v>13</v>
      </c>
      <c r="K6" s="73" t="s">
        <v>14</v>
      </c>
    </row>
    <row r="7" spans="1:11" ht="18.5" x14ac:dyDescent="0.45">
      <c r="A7" s="74" t="s">
        <v>15</v>
      </c>
      <c r="B7" s="9" t="s">
        <v>16</v>
      </c>
      <c r="C7" s="10" t="s">
        <v>17</v>
      </c>
      <c r="D7" s="11" t="s">
        <v>65</v>
      </c>
      <c r="E7" s="11" t="s">
        <v>66</v>
      </c>
      <c r="F7" s="11" t="s">
        <v>20</v>
      </c>
      <c r="G7" s="10" t="s">
        <v>21</v>
      </c>
      <c r="H7" s="12">
        <v>5</v>
      </c>
      <c r="I7" s="12">
        <v>1</v>
      </c>
      <c r="J7" s="12">
        <v>60</v>
      </c>
      <c r="K7" s="22">
        <f t="shared" ref="K7:K8" si="0">J7*I7*H7</f>
        <v>300</v>
      </c>
    </row>
    <row r="8" spans="1:11" ht="19" thickBot="1" x14ac:dyDescent="0.5">
      <c r="A8" s="100"/>
      <c r="B8" s="101"/>
      <c r="C8" s="102"/>
      <c r="D8" s="103" t="s">
        <v>18</v>
      </c>
      <c r="E8" s="103" t="s">
        <v>19</v>
      </c>
      <c r="F8" s="103" t="s">
        <v>20</v>
      </c>
      <c r="G8" s="102" t="s">
        <v>21</v>
      </c>
      <c r="H8" s="104">
        <f>H7</f>
        <v>5</v>
      </c>
      <c r="I8" s="104">
        <v>1</v>
      </c>
      <c r="J8" s="104">
        <f>J7</f>
        <v>60</v>
      </c>
      <c r="K8" s="105">
        <f t="shared" si="0"/>
        <v>300</v>
      </c>
    </row>
    <row r="10" spans="1:11" x14ac:dyDescent="0.35">
      <c r="A10" s="31" t="s">
        <v>29</v>
      </c>
      <c r="B10" s="3"/>
    </row>
    <row r="11" spans="1:11" x14ac:dyDescent="0.35">
      <c r="A11" s="5" t="s">
        <v>30</v>
      </c>
      <c r="B11" s="3"/>
    </row>
    <row r="12" spans="1:11" x14ac:dyDescent="0.35">
      <c r="A12" s="5" t="s">
        <v>31</v>
      </c>
      <c r="B12" s="3"/>
    </row>
    <row r="13" spans="1:11" x14ac:dyDescent="0.35">
      <c r="A13" s="5" t="s">
        <v>32</v>
      </c>
      <c r="B13" s="3"/>
    </row>
    <row r="14" spans="1:11" x14ac:dyDescent="0.35">
      <c r="A14" s="5" t="s">
        <v>33</v>
      </c>
      <c r="B14" s="3"/>
    </row>
    <row r="15" spans="1:11" x14ac:dyDescent="0.35">
      <c r="A15" s="5" t="s">
        <v>34</v>
      </c>
      <c r="B15" s="3"/>
    </row>
    <row r="16" spans="1:11" x14ac:dyDescent="0.35">
      <c r="A16" s="5" t="s">
        <v>35</v>
      </c>
      <c r="B16" s="3"/>
    </row>
    <row r="17" spans="1:2" x14ac:dyDescent="0.35">
      <c r="A17" s="5" t="s">
        <v>36</v>
      </c>
      <c r="B17" s="32"/>
    </row>
    <row r="18" spans="1:2" x14ac:dyDescent="0.35">
      <c r="A18" s="5" t="s">
        <v>37</v>
      </c>
      <c r="B18" s="3"/>
    </row>
    <row r="19" spans="1:2" x14ac:dyDescent="0.35">
      <c r="A19" s="5" t="s">
        <v>38</v>
      </c>
      <c r="B19" s="3"/>
    </row>
    <row r="20" spans="1:2" x14ac:dyDescent="0.35">
      <c r="A20" s="5" t="s">
        <v>39</v>
      </c>
      <c r="B20" s="3"/>
    </row>
    <row r="21" spans="1:2" x14ac:dyDescent="0.35">
      <c r="A21" s="5" t="s">
        <v>40</v>
      </c>
      <c r="B21" s="3"/>
    </row>
    <row r="22" spans="1:2" x14ac:dyDescent="0.35">
      <c r="A22" s="5" t="s">
        <v>41</v>
      </c>
      <c r="B22" s="3"/>
    </row>
    <row r="23" spans="1:2" x14ac:dyDescent="0.35">
      <c r="A23" s="33" t="s">
        <v>42</v>
      </c>
      <c r="B23" s="3"/>
    </row>
    <row r="24" spans="1:2" x14ac:dyDescent="0.35">
      <c r="A24" s="5" t="s">
        <v>43</v>
      </c>
      <c r="B24" s="3"/>
    </row>
    <row r="25" spans="1:2" x14ac:dyDescent="0.35">
      <c r="A25" s="33" t="s">
        <v>44</v>
      </c>
      <c r="B25" s="3"/>
    </row>
    <row r="26" spans="1:2" x14ac:dyDescent="0.35">
      <c r="A26" s="33" t="s">
        <v>45</v>
      </c>
      <c r="B26" s="3"/>
    </row>
    <row r="27" spans="1:2" x14ac:dyDescent="0.35">
      <c r="A27" s="33" t="s">
        <v>46</v>
      </c>
      <c r="B27" s="3"/>
    </row>
    <row r="28" spans="1:2" x14ac:dyDescent="0.35">
      <c r="A28" s="33" t="s">
        <v>47</v>
      </c>
      <c r="B28" s="3"/>
    </row>
    <row r="29" spans="1:2" x14ac:dyDescent="0.35">
      <c r="A29" s="33" t="s">
        <v>48</v>
      </c>
      <c r="B29" s="3"/>
    </row>
    <row r="30" spans="1:2" x14ac:dyDescent="0.35">
      <c r="A30" s="33" t="s">
        <v>49</v>
      </c>
      <c r="B30" s="3"/>
    </row>
    <row r="31" spans="1:2" x14ac:dyDescent="0.35">
      <c r="A31" s="33" t="s">
        <v>50</v>
      </c>
      <c r="B31" s="3"/>
    </row>
    <row r="32" spans="1:2" x14ac:dyDescent="0.35">
      <c r="A32" s="33" t="s">
        <v>51</v>
      </c>
      <c r="B32" s="3"/>
    </row>
    <row r="33" spans="1:2" x14ac:dyDescent="0.35">
      <c r="A33" s="33" t="s">
        <v>52</v>
      </c>
      <c r="B33" s="3"/>
    </row>
    <row r="34" spans="1:2" x14ac:dyDescent="0.35">
      <c r="A34" s="33" t="s">
        <v>53</v>
      </c>
      <c r="B34" s="3"/>
    </row>
    <row r="35" spans="1:2" x14ac:dyDescent="0.35">
      <c r="A35" s="5" t="s">
        <v>54</v>
      </c>
      <c r="B35" s="3"/>
    </row>
    <row r="36" spans="1:2" x14ac:dyDescent="0.35">
      <c r="A36" s="5" t="s">
        <v>55</v>
      </c>
      <c r="B36" s="3"/>
    </row>
    <row r="37" spans="1:2" x14ac:dyDescent="0.35">
      <c r="A37" s="5" t="s">
        <v>56</v>
      </c>
      <c r="B37" s="3"/>
    </row>
    <row r="38" spans="1:2" x14ac:dyDescent="0.35">
      <c r="A38" s="5" t="s">
        <v>57</v>
      </c>
      <c r="B38" s="3"/>
    </row>
    <row r="39" spans="1:2" x14ac:dyDescent="0.35">
      <c r="A39" s="5" t="s">
        <v>58</v>
      </c>
      <c r="B39" s="3"/>
    </row>
    <row r="40" spans="1:2" x14ac:dyDescent="0.35">
      <c r="A40" s="5" t="s">
        <v>59</v>
      </c>
      <c r="B40" s="3"/>
    </row>
    <row r="41" spans="1:2" x14ac:dyDescent="0.35">
      <c r="A41" s="5" t="s">
        <v>60</v>
      </c>
      <c r="B41" s="3"/>
    </row>
    <row r="42" spans="1:2" x14ac:dyDescent="0.35">
      <c r="A42" s="5" t="s">
        <v>61</v>
      </c>
      <c r="B42" s="3"/>
    </row>
    <row r="43" spans="1:2" x14ac:dyDescent="0.35">
      <c r="A43" s="5" t="s">
        <v>62</v>
      </c>
      <c r="B43" s="3"/>
    </row>
    <row r="44" spans="1:2" x14ac:dyDescent="0.35">
      <c r="A44" s="5" t="s">
        <v>63</v>
      </c>
      <c r="B44" s="3"/>
    </row>
  </sheetData>
  <mergeCells count="1">
    <mergeCell ref="A5:K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Spotbuys HD Feed Package</vt:lpstr>
      <vt:lpstr>Spotbuys 50 Matches Packages</vt:lpstr>
      <vt:lpstr>Spotbuys 40 Matches Packages</vt:lpstr>
      <vt:lpstr>Spotbuys 30 Matches Packages</vt:lpstr>
      <vt:lpstr>Spotbuys SD 50 Matches Packages</vt:lpstr>
      <vt:lpstr>Spotbuys 20 Matches Packages</vt:lpstr>
      <vt:lpstr>Spotbuys 10 Matches Packages</vt:lpstr>
      <vt:lpstr>Spotbuys 5 Matches Packages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dc:creator>
  <cp:lastModifiedBy>TMA</cp:lastModifiedBy>
  <dcterms:created xsi:type="dcterms:W3CDTF">2023-01-06T07:29:00Z</dcterms:created>
  <dcterms:modified xsi:type="dcterms:W3CDTF">2023-01-06T09:39:32Z</dcterms:modified>
</cp:coreProperties>
</file>