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5160cc89224928/Documents/"/>
    </mc:Choice>
  </mc:AlternateContent>
  <xr:revisionPtr revIDLastSave="0" documentId="8_{2CE8E219-8735-424A-A089-591987DBEFAD}" xr6:coauthVersionLast="47" xr6:coauthVersionMax="47" xr10:uidLastSave="{00000000-0000-0000-0000-000000000000}"/>
  <bookViews>
    <workbookView xWindow="-110" yWindow="-110" windowWidth="19420" windowHeight="10300" activeTab="1" xr2:uid="{0ADFC91D-E9BA-4C64-A2ED-19B18FC6C7C1}"/>
  </bookViews>
  <sheets>
    <sheet name="Co-presenting Package" sheetId="1" r:id="rId1"/>
    <sheet name="Associate Sponsorship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2" l="1"/>
  <c r="J24" i="2" s="1"/>
  <c r="J17" i="2"/>
  <c r="J20" i="2" s="1"/>
  <c r="H17" i="2"/>
  <c r="H18" i="2" s="1"/>
  <c r="H19" i="2" s="1"/>
  <c r="H20" i="2" s="1"/>
  <c r="H21" i="2" s="1"/>
  <c r="H22" i="2" s="1"/>
  <c r="H23" i="2" s="1"/>
  <c r="H24" i="2" s="1"/>
  <c r="J16" i="2"/>
  <c r="J22" i="2" s="1"/>
  <c r="J15" i="2"/>
  <c r="H14" i="2"/>
  <c r="K14" i="2" s="1"/>
  <c r="J12" i="2"/>
  <c r="J11" i="2"/>
  <c r="J10" i="2"/>
  <c r="H10" i="2"/>
  <c r="H11" i="2" s="1"/>
  <c r="H12" i="2" s="1"/>
  <c r="H8" i="2"/>
  <c r="H9" i="2" s="1"/>
  <c r="K9" i="2" s="1"/>
  <c r="K7" i="2"/>
  <c r="B3" i="2"/>
  <c r="J18" i="1"/>
  <c r="J24" i="1" s="1"/>
  <c r="J17" i="1"/>
  <c r="J23" i="1" s="1"/>
  <c r="H17" i="1"/>
  <c r="H18" i="1" s="1"/>
  <c r="H19" i="1" s="1"/>
  <c r="J16" i="1"/>
  <c r="J22" i="1" s="1"/>
  <c r="J15" i="1"/>
  <c r="H14" i="1"/>
  <c r="K14" i="1" s="1"/>
  <c r="J12" i="1"/>
  <c r="J11" i="1"/>
  <c r="J10" i="1"/>
  <c r="H10" i="1"/>
  <c r="H11" i="1" s="1"/>
  <c r="H12" i="1" s="1"/>
  <c r="K12" i="1" s="1"/>
  <c r="H8" i="1"/>
  <c r="H15" i="1" s="1"/>
  <c r="K7" i="1"/>
  <c r="B3" i="1"/>
  <c r="K10" i="2" l="1"/>
  <c r="H15" i="2"/>
  <c r="K16" i="2"/>
  <c r="J19" i="2"/>
  <c r="K22" i="2"/>
  <c r="K24" i="2"/>
  <c r="K11" i="2"/>
  <c r="K15" i="2"/>
  <c r="K20" i="2"/>
  <c r="K12" i="2"/>
  <c r="J23" i="2"/>
  <c r="K23" i="2" s="1"/>
  <c r="K19" i="2"/>
  <c r="K8" i="2"/>
  <c r="K18" i="2"/>
  <c r="J21" i="2"/>
  <c r="K21" i="2" s="1"/>
  <c r="K17" i="2"/>
  <c r="K16" i="1"/>
  <c r="J19" i="1"/>
  <c r="K19" i="1" s="1"/>
  <c r="J20" i="1"/>
  <c r="H20" i="1"/>
  <c r="K11" i="1"/>
  <c r="K15" i="1"/>
  <c r="K8" i="1"/>
  <c r="K18" i="1"/>
  <c r="J21" i="1"/>
  <c r="H9" i="1"/>
  <c r="K9" i="1" s="1"/>
  <c r="K10" i="1"/>
  <c r="K17" i="1"/>
  <c r="K20" i="1" l="1"/>
  <c r="H21" i="1"/>
  <c r="H22" i="1" s="1"/>
  <c r="K21" i="1" l="1"/>
  <c r="H23" i="1"/>
  <c r="K22" i="1"/>
  <c r="K23" i="1" l="1"/>
  <c r="H24" i="1"/>
  <c r="K24" i="1" s="1"/>
</calcChain>
</file>

<file path=xl/sharedStrings.xml><?xml version="1.0" encoding="utf-8"?>
<sst xmlns="http://schemas.openxmlformats.org/spreadsheetml/2006/main" count="230" uniqueCount="54">
  <si>
    <t>Client name</t>
  </si>
  <si>
    <t>Agency name</t>
  </si>
  <si>
    <t>Package name</t>
  </si>
  <si>
    <t>Co-Presenting Sponsorship-Cricket Live on IPL 2023</t>
  </si>
  <si>
    <t>Event</t>
  </si>
  <si>
    <t>Status</t>
  </si>
  <si>
    <t>Classification</t>
  </si>
  <si>
    <t>Feed</t>
  </si>
  <si>
    <t>Language</t>
  </si>
  <si>
    <t>Channel</t>
  </si>
  <si>
    <t>Property</t>
  </si>
  <si>
    <t># of Matches/ Days/ Episodes</t>
  </si>
  <si>
    <t>#Days per match</t>
  </si>
  <si>
    <t>FCT or Exposure per Match/ Day/ Episode
(Per Channel)^</t>
  </si>
  <si>
    <t>Total FCT/ Exposures
(Per Channel)</t>
  </si>
  <si>
    <t>IPL 2023</t>
  </si>
  <si>
    <t>Co-Presenting Sponsor</t>
  </si>
  <si>
    <t>Cricket Live</t>
  </si>
  <si>
    <t>SD</t>
  </si>
  <si>
    <t>English, Hindi, Regionals</t>
  </si>
  <si>
    <t>Star Sports</t>
  </si>
  <si>
    <t>FCT-Pre / Link Show</t>
  </si>
  <si>
    <t>FCT-Mid Show</t>
  </si>
  <si>
    <t>FCT-Post Show</t>
  </si>
  <si>
    <t>HD</t>
  </si>
  <si>
    <t>English, Hindi</t>
  </si>
  <si>
    <t>Benefits</t>
  </si>
  <si>
    <t>Squeezeups</t>
  </si>
  <si>
    <t>Cricket Live - Additional</t>
  </si>
  <si>
    <t>Hindi</t>
  </si>
  <si>
    <t>Additional channels - Star Gold</t>
  </si>
  <si>
    <t>Regionals</t>
  </si>
  <si>
    <t>Additional channels - Others*</t>
  </si>
  <si>
    <t>Additional channels - Star Gold HD</t>
  </si>
  <si>
    <t>SD &amp; HD</t>
  </si>
  <si>
    <t>Promo Tags &amp; Logo presence on End plates (IPL 'Cricket Live' Promos)</t>
  </si>
  <si>
    <t>Terms &amp; Condition:</t>
  </si>
  <si>
    <t xml:space="preserve">Taxes extra as applicable. </t>
  </si>
  <si>
    <t>This offer is subject to a competitor in the same category not becoming a ground sponsor of BCCI for the IPL; in such a case the ground sponsor would have the first right to buy this sponsorship.</t>
  </si>
  <si>
    <t>This package is subject to BCCI / channel guidelines.</t>
  </si>
  <si>
    <t xml:space="preserve">^Secondage mentioned for FCT &amp; number of exposures mentioned for graphical elements and segment </t>
  </si>
  <si>
    <t>Matches considered for Live entitlements, Days considered for Cricket Live entitlements, Episodes considered for Surround Shows, etc.</t>
  </si>
  <si>
    <t xml:space="preserve">Matches count and PPL Days is subject to final schedule from BCCI / channel broadcast plan &amp; the days / FCT may change accordingly </t>
  </si>
  <si>
    <t xml:space="preserve">No Spot placement request would be entertained </t>
  </si>
  <si>
    <t>Pushbacks/Squeezeups duration - Max 5 secs</t>
  </si>
  <si>
    <t>Segment Duration - 30-45 secs</t>
  </si>
  <si>
    <t>Segments are on a First come First Serve basis</t>
  </si>
  <si>
    <t>For regional channels, the commercial should be in the respective regional language</t>
  </si>
  <si>
    <t>Additional channels (outside sports network) broadcast plan, inventory plan is subject to change</t>
  </si>
  <si>
    <t>Some of the additional channels (outside sports network) might be present only for the opening match</t>
  </si>
  <si>
    <t>Channel mix may change without prior notice</t>
  </si>
  <si>
    <t>FCT capping on all additional channels for PPL will be 50% that of Star Sports channels, however only on mid show, 100% FCT will be applicable</t>
  </si>
  <si>
    <t>*Additional channels - Others means the channels outside of the Star Sports network which are the mirror feeds of the Star Sports channels</t>
  </si>
  <si>
    <t>Kindly adhere to Star Sports and additional channels' traffic and presentation teams' timelines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</si>
</sst>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left"/>
    </xf>
    <xf numFmtId="164" fontId="0" fillId="0" borderId="1" xfId="1" applyFont="1" applyBorder="1" applyAlignment="1">
      <alignment horizontal="left"/>
    </xf>
    <xf numFmtId="164" fontId="0" fillId="0" borderId="0" xfId="1" applyFont="1" applyBorder="1" applyAlignment="1">
      <alignment horizontal="left"/>
    </xf>
    <xf numFmtId="164" fontId="0" fillId="0" borderId="0" xfId="1" applyFont="1" applyBorder="1" applyAlignment="1">
      <alignment horizontal="center"/>
    </xf>
    <xf numFmtId="164" fontId="4" fillId="4" borderId="2" xfId="1" applyFont="1" applyFill="1" applyBorder="1" applyAlignment="1">
      <alignment horizontal="left" vertical="center" wrapText="1"/>
    </xf>
    <xf numFmtId="164" fontId="4" fillId="4" borderId="2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center"/>
    </xf>
    <xf numFmtId="164" fontId="5" fillId="0" borderId="0" xfId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/>
    </xf>
    <xf numFmtId="164" fontId="5" fillId="0" borderId="4" xfId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left"/>
    </xf>
    <xf numFmtId="3" fontId="5" fillId="0" borderId="4" xfId="1" applyNumberFormat="1" applyFont="1" applyFill="1" applyBorder="1" applyAlignment="1">
      <alignment horizontal="center"/>
    </xf>
    <xf numFmtId="164" fontId="6" fillId="5" borderId="2" xfId="1" applyFont="1" applyFill="1" applyBorder="1" applyAlignment="1">
      <alignment horizontal="left"/>
    </xf>
    <xf numFmtId="164" fontId="4" fillId="5" borderId="2" xfId="1" applyFont="1" applyFill="1" applyBorder="1" applyAlignment="1">
      <alignment horizontal="left"/>
    </xf>
    <xf numFmtId="165" fontId="4" fillId="5" borderId="2" xfId="1" applyNumberFormat="1" applyFont="1" applyFill="1" applyBorder="1" applyAlignment="1">
      <alignment horizontal="left"/>
    </xf>
    <xf numFmtId="3" fontId="4" fillId="5" borderId="2" xfId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4" fillId="4" borderId="8" xfId="1" applyFont="1" applyFill="1" applyBorder="1" applyAlignment="1">
      <alignment horizontal="left" vertical="center" wrapText="1"/>
    </xf>
    <xf numFmtId="164" fontId="4" fillId="4" borderId="9" xfId="1" applyFont="1" applyFill="1" applyBorder="1" applyAlignment="1">
      <alignment horizontal="center" vertical="center" wrapText="1"/>
    </xf>
    <xf numFmtId="164" fontId="5" fillId="0" borderId="10" xfId="1" applyFont="1" applyFill="1" applyBorder="1" applyAlignment="1">
      <alignment horizontal="left"/>
    </xf>
    <xf numFmtId="3" fontId="5" fillId="0" borderId="11" xfId="1" applyNumberFormat="1" applyFont="1" applyFill="1" applyBorder="1" applyAlignment="1">
      <alignment horizontal="center"/>
    </xf>
    <xf numFmtId="164" fontId="5" fillId="0" borderId="12" xfId="1" applyFont="1" applyFill="1" applyBorder="1" applyAlignment="1">
      <alignment horizontal="left"/>
    </xf>
    <xf numFmtId="3" fontId="5" fillId="0" borderId="13" xfId="1" applyNumberFormat="1" applyFont="1" applyFill="1" applyBorder="1" applyAlignment="1">
      <alignment horizontal="center"/>
    </xf>
    <xf numFmtId="3" fontId="5" fillId="0" borderId="14" xfId="1" applyNumberFormat="1" applyFont="1" applyFill="1" applyBorder="1" applyAlignment="1">
      <alignment horizontal="center"/>
    </xf>
    <xf numFmtId="164" fontId="4" fillId="5" borderId="15" xfId="1" applyFont="1" applyFill="1" applyBorder="1" applyAlignment="1">
      <alignment horizontal="left"/>
    </xf>
    <xf numFmtId="3" fontId="4" fillId="5" borderId="9" xfId="1" applyNumberFormat="1" applyFont="1" applyFill="1" applyBorder="1" applyAlignment="1">
      <alignment horizontal="center"/>
    </xf>
    <xf numFmtId="164" fontId="5" fillId="0" borderId="16" xfId="1" applyFont="1" applyFill="1" applyBorder="1" applyAlignment="1">
      <alignment horizontal="left"/>
    </xf>
    <xf numFmtId="164" fontId="5" fillId="0" borderId="17" xfId="1" applyFont="1" applyFill="1" applyBorder="1" applyAlignment="1">
      <alignment horizontal="left"/>
    </xf>
    <xf numFmtId="165" fontId="5" fillId="0" borderId="17" xfId="1" applyNumberFormat="1" applyFont="1" applyFill="1" applyBorder="1" applyAlignment="1">
      <alignment horizontal="left"/>
    </xf>
    <xf numFmtId="3" fontId="5" fillId="0" borderId="17" xfId="1" applyNumberFormat="1" applyFont="1" applyFill="1" applyBorder="1" applyAlignment="1">
      <alignment horizontal="center"/>
    </xf>
    <xf numFmtId="3" fontId="5" fillId="0" borderId="18" xfId="1" applyNumberFormat="1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horizontal="left"/>
    </xf>
  </cellXfs>
  <cellStyles count="2">
    <cellStyle name="Comma 2" xfId="1" xr:uid="{19F8DCD2-BA89-4784-B1D1-903BC4717C5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510C-4145-4D2E-99E1-FBB3C5FBE1A3}">
  <dimension ref="A1:K45"/>
  <sheetViews>
    <sheetView topLeftCell="A4" zoomScale="66" zoomScaleNormal="66" workbookViewId="0">
      <selection activeCell="E28" sqref="E28"/>
    </sheetView>
  </sheetViews>
  <sheetFormatPr defaultRowHeight="14.5" x14ac:dyDescent="0.35"/>
  <cols>
    <col min="2" max="2" width="21.54296875" customWidth="1"/>
    <col min="3" max="3" width="24.7265625" customWidth="1"/>
    <col min="4" max="4" width="17.08984375" customWidth="1"/>
    <col min="5" max="5" width="18.90625" customWidth="1"/>
    <col min="6" max="6" width="28.7265625" customWidth="1"/>
    <col min="7" max="7" width="26.54296875" customWidth="1"/>
    <col min="11" max="11" width="25.90625" customWidth="1"/>
  </cols>
  <sheetData>
    <row r="1" spans="1:11" x14ac:dyDescent="0.3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</row>
    <row r="2" spans="1:11" x14ac:dyDescent="0.35">
      <c r="A2" s="1" t="s">
        <v>1</v>
      </c>
      <c r="B2" s="2"/>
      <c r="C2" s="3"/>
      <c r="D2" s="3"/>
      <c r="E2" s="3"/>
      <c r="F2" s="3"/>
      <c r="G2" s="3"/>
      <c r="H2" s="4"/>
      <c r="I2" s="4"/>
      <c r="J2" s="4"/>
    </row>
    <row r="3" spans="1:11" x14ac:dyDescent="0.35">
      <c r="A3" s="1" t="s">
        <v>2</v>
      </c>
      <c r="B3" s="2" t="str">
        <f>A5</f>
        <v>Co-Presenting Sponsorship-Cricket Live on IPL 2023</v>
      </c>
      <c r="C3" s="3"/>
      <c r="D3" s="3"/>
      <c r="E3" s="3"/>
      <c r="F3" s="3"/>
      <c r="G3" s="3"/>
      <c r="H3" s="4"/>
      <c r="I3" s="4"/>
      <c r="J3" s="4"/>
    </row>
    <row r="4" spans="1:11" ht="15" thickBot="1" x14ac:dyDescent="0.4"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21" x14ac:dyDescent="0.5">
      <c r="A5" s="20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ht="39" customHeight="1" x14ac:dyDescent="0.35">
      <c r="A6" s="23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6" t="s">
        <v>11</v>
      </c>
      <c r="I6" s="6" t="s">
        <v>12</v>
      </c>
      <c r="J6" s="6" t="s">
        <v>13</v>
      </c>
      <c r="K6" s="24" t="s">
        <v>14</v>
      </c>
    </row>
    <row r="7" spans="1:11" x14ac:dyDescent="0.35">
      <c r="A7" s="25" t="s">
        <v>15</v>
      </c>
      <c r="B7" s="7" t="s">
        <v>16</v>
      </c>
      <c r="C7" s="7" t="s">
        <v>17</v>
      </c>
      <c r="D7" s="8" t="s">
        <v>18</v>
      </c>
      <c r="E7" s="8" t="s">
        <v>19</v>
      </c>
      <c r="F7" s="8" t="s">
        <v>20</v>
      </c>
      <c r="G7" s="7" t="s">
        <v>21</v>
      </c>
      <c r="H7" s="9">
        <v>62</v>
      </c>
      <c r="I7" s="9">
        <v>1</v>
      </c>
      <c r="J7" s="9">
        <v>70</v>
      </c>
      <c r="K7" s="26">
        <f>J7*I7*H7</f>
        <v>4340</v>
      </c>
    </row>
    <row r="8" spans="1:11" x14ac:dyDescent="0.35">
      <c r="A8" s="27"/>
      <c r="B8" s="10"/>
      <c r="C8" s="10"/>
      <c r="D8" s="11" t="s">
        <v>18</v>
      </c>
      <c r="E8" s="11" t="s">
        <v>19</v>
      </c>
      <c r="F8" s="11" t="s">
        <v>20</v>
      </c>
      <c r="G8" s="10" t="s">
        <v>22</v>
      </c>
      <c r="H8" s="12">
        <f>H7</f>
        <v>62</v>
      </c>
      <c r="I8" s="12">
        <v>1</v>
      </c>
      <c r="J8" s="12">
        <v>20</v>
      </c>
      <c r="K8" s="28">
        <f t="shared" ref="K8:K12" si="0">J8*I8*H8</f>
        <v>1240</v>
      </c>
    </row>
    <row r="9" spans="1:11" x14ac:dyDescent="0.35">
      <c r="A9" s="27"/>
      <c r="B9" s="10"/>
      <c r="C9" s="10"/>
      <c r="D9" s="11" t="s">
        <v>18</v>
      </c>
      <c r="E9" s="11" t="s">
        <v>19</v>
      </c>
      <c r="F9" s="11" t="s">
        <v>20</v>
      </c>
      <c r="G9" s="10" t="s">
        <v>23</v>
      </c>
      <c r="H9" s="12">
        <f>H8</f>
        <v>62</v>
      </c>
      <c r="I9" s="12">
        <v>1</v>
      </c>
      <c r="J9" s="12">
        <v>30</v>
      </c>
      <c r="K9" s="28">
        <f t="shared" si="0"/>
        <v>1860</v>
      </c>
    </row>
    <row r="10" spans="1:11" x14ac:dyDescent="0.35">
      <c r="A10" s="27"/>
      <c r="B10" s="13" t="s">
        <v>16</v>
      </c>
      <c r="C10" s="13" t="s">
        <v>17</v>
      </c>
      <c r="D10" s="14" t="s">
        <v>24</v>
      </c>
      <c r="E10" s="14" t="s">
        <v>25</v>
      </c>
      <c r="F10" s="14" t="s">
        <v>20</v>
      </c>
      <c r="G10" s="13" t="s">
        <v>21</v>
      </c>
      <c r="H10" s="15">
        <f>H7</f>
        <v>62</v>
      </c>
      <c r="I10" s="15">
        <v>1</v>
      </c>
      <c r="J10" s="15">
        <f>J7</f>
        <v>70</v>
      </c>
      <c r="K10" s="29">
        <f t="shared" si="0"/>
        <v>4340</v>
      </c>
    </row>
    <row r="11" spans="1:11" x14ac:dyDescent="0.35">
      <c r="A11" s="27"/>
      <c r="B11" s="10"/>
      <c r="C11" s="10"/>
      <c r="D11" s="11" t="s">
        <v>24</v>
      </c>
      <c r="E11" s="11" t="s">
        <v>25</v>
      </c>
      <c r="F11" s="11" t="s">
        <v>20</v>
      </c>
      <c r="G11" s="10" t="s">
        <v>22</v>
      </c>
      <c r="H11" s="12">
        <f>H10</f>
        <v>62</v>
      </c>
      <c r="I11" s="12">
        <v>1</v>
      </c>
      <c r="J11" s="12">
        <f>J8</f>
        <v>20</v>
      </c>
      <c r="K11" s="28">
        <f t="shared" si="0"/>
        <v>1240</v>
      </c>
    </row>
    <row r="12" spans="1:11" x14ac:dyDescent="0.35">
      <c r="A12" s="27"/>
      <c r="B12" s="10"/>
      <c r="C12" s="10"/>
      <c r="D12" s="11" t="s">
        <v>24</v>
      </c>
      <c r="E12" s="11" t="s">
        <v>25</v>
      </c>
      <c r="F12" s="11" t="s">
        <v>20</v>
      </c>
      <c r="G12" s="10" t="s">
        <v>23</v>
      </c>
      <c r="H12" s="12">
        <f>H11</f>
        <v>62</v>
      </c>
      <c r="I12" s="12">
        <v>1</v>
      </c>
      <c r="J12" s="12">
        <f>J9</f>
        <v>30</v>
      </c>
      <c r="K12" s="28">
        <f t="shared" si="0"/>
        <v>1860</v>
      </c>
    </row>
    <row r="13" spans="1:11" ht="18.5" x14ac:dyDescent="0.45">
      <c r="A13" s="30"/>
      <c r="B13" s="16" t="s">
        <v>26</v>
      </c>
      <c r="C13" s="17"/>
      <c r="D13" s="18"/>
      <c r="E13" s="18"/>
      <c r="F13" s="18"/>
      <c r="G13" s="17"/>
      <c r="H13" s="19"/>
      <c r="I13" s="19"/>
      <c r="J13" s="19"/>
      <c r="K13" s="31"/>
    </row>
    <row r="14" spans="1:11" x14ac:dyDescent="0.35">
      <c r="A14" s="27"/>
      <c r="B14" s="10"/>
      <c r="C14" s="10" t="s">
        <v>17</v>
      </c>
      <c r="D14" s="11" t="s">
        <v>18</v>
      </c>
      <c r="E14" s="11" t="s">
        <v>19</v>
      </c>
      <c r="F14" s="11" t="s">
        <v>20</v>
      </c>
      <c r="G14" s="10" t="s">
        <v>27</v>
      </c>
      <c r="H14" s="12">
        <f>H7</f>
        <v>62</v>
      </c>
      <c r="I14" s="12">
        <v>1</v>
      </c>
      <c r="J14" s="12">
        <v>3</v>
      </c>
      <c r="K14" s="28">
        <f t="shared" ref="K14:K24" si="1">J14*I14*H14</f>
        <v>186</v>
      </c>
    </row>
    <row r="15" spans="1:11" x14ac:dyDescent="0.35">
      <c r="A15" s="27"/>
      <c r="B15" s="10"/>
      <c r="C15" s="10"/>
      <c r="D15" s="11" t="s">
        <v>24</v>
      </c>
      <c r="E15" s="11" t="s">
        <v>25</v>
      </c>
      <c r="F15" s="11" t="s">
        <v>20</v>
      </c>
      <c r="G15" s="10" t="s">
        <v>27</v>
      </c>
      <c r="H15" s="12">
        <f>H8</f>
        <v>62</v>
      </c>
      <c r="I15" s="12">
        <v>1</v>
      </c>
      <c r="J15" s="12">
        <f>J14</f>
        <v>3</v>
      </c>
      <c r="K15" s="28">
        <f t="shared" si="1"/>
        <v>186</v>
      </c>
    </row>
    <row r="16" spans="1:11" x14ac:dyDescent="0.35">
      <c r="A16" s="27"/>
      <c r="B16" s="10"/>
      <c r="C16" s="10" t="s">
        <v>28</v>
      </c>
      <c r="D16" s="11" t="s">
        <v>18</v>
      </c>
      <c r="E16" s="11" t="s">
        <v>29</v>
      </c>
      <c r="F16" s="11" t="s">
        <v>30</v>
      </c>
      <c r="G16" s="10" t="s">
        <v>21</v>
      </c>
      <c r="H16" s="12">
        <v>10</v>
      </c>
      <c r="I16" s="12">
        <v>1</v>
      </c>
      <c r="J16" s="12">
        <f>J7/2</f>
        <v>35</v>
      </c>
      <c r="K16" s="28">
        <f t="shared" si="1"/>
        <v>350</v>
      </c>
    </row>
    <row r="17" spans="1:11" x14ac:dyDescent="0.35">
      <c r="A17" s="27"/>
      <c r="B17" s="10"/>
      <c r="C17" s="10"/>
      <c r="D17" s="11" t="s">
        <v>18</v>
      </c>
      <c r="E17" s="11" t="s">
        <v>29</v>
      </c>
      <c r="F17" s="11" t="s">
        <v>30</v>
      </c>
      <c r="G17" s="10" t="s">
        <v>22</v>
      </c>
      <c r="H17" s="12">
        <f>H16</f>
        <v>10</v>
      </c>
      <c r="I17" s="12">
        <v>1</v>
      </c>
      <c r="J17" s="12">
        <f>J8</f>
        <v>20</v>
      </c>
      <c r="K17" s="28">
        <f t="shared" si="1"/>
        <v>200</v>
      </c>
    </row>
    <row r="18" spans="1:11" x14ac:dyDescent="0.35">
      <c r="A18" s="27"/>
      <c r="B18" s="10"/>
      <c r="C18" s="10"/>
      <c r="D18" s="11" t="s">
        <v>18</v>
      </c>
      <c r="E18" s="11" t="s">
        <v>29</v>
      </c>
      <c r="F18" s="11" t="s">
        <v>30</v>
      </c>
      <c r="G18" s="10" t="s">
        <v>23</v>
      </c>
      <c r="H18" s="12">
        <f t="shared" ref="H18:H21" si="2">H17</f>
        <v>10</v>
      </c>
      <c r="I18" s="12">
        <v>1</v>
      </c>
      <c r="J18" s="12">
        <f>J9/2</f>
        <v>15</v>
      </c>
      <c r="K18" s="28">
        <f t="shared" si="1"/>
        <v>150</v>
      </c>
    </row>
    <row r="19" spans="1:11" x14ac:dyDescent="0.35">
      <c r="A19" s="27"/>
      <c r="B19" s="10"/>
      <c r="C19" s="10"/>
      <c r="D19" s="11" t="s">
        <v>18</v>
      </c>
      <c r="E19" s="11" t="s">
        <v>31</v>
      </c>
      <c r="F19" s="11" t="s">
        <v>32</v>
      </c>
      <c r="G19" s="10" t="s">
        <v>21</v>
      </c>
      <c r="H19" s="12">
        <f t="shared" si="2"/>
        <v>10</v>
      </c>
      <c r="I19" s="12">
        <v>1</v>
      </c>
      <c r="J19" s="12">
        <f>J16</f>
        <v>35</v>
      </c>
      <c r="K19" s="28">
        <f t="shared" si="1"/>
        <v>350</v>
      </c>
    </row>
    <row r="20" spans="1:11" x14ac:dyDescent="0.35">
      <c r="A20" s="27"/>
      <c r="B20" s="10"/>
      <c r="C20" s="10"/>
      <c r="D20" s="11" t="s">
        <v>18</v>
      </c>
      <c r="E20" s="11" t="s">
        <v>31</v>
      </c>
      <c r="F20" s="11" t="s">
        <v>32</v>
      </c>
      <c r="G20" s="10" t="s">
        <v>22</v>
      </c>
      <c r="H20" s="12">
        <f t="shared" si="2"/>
        <v>10</v>
      </c>
      <c r="I20" s="12">
        <v>1</v>
      </c>
      <c r="J20" s="12">
        <f>J17</f>
        <v>20</v>
      </c>
      <c r="K20" s="28">
        <f t="shared" si="1"/>
        <v>200</v>
      </c>
    </row>
    <row r="21" spans="1:11" x14ac:dyDescent="0.35">
      <c r="A21" s="27"/>
      <c r="B21" s="10"/>
      <c r="C21" s="10"/>
      <c r="D21" s="11" t="s">
        <v>18</v>
      </c>
      <c r="E21" s="11" t="s">
        <v>31</v>
      </c>
      <c r="F21" s="11" t="s">
        <v>32</v>
      </c>
      <c r="G21" s="10" t="s">
        <v>23</v>
      </c>
      <c r="H21" s="12">
        <f t="shared" si="2"/>
        <v>10</v>
      </c>
      <c r="I21" s="12">
        <v>1</v>
      </c>
      <c r="J21" s="12">
        <f>J18</f>
        <v>15</v>
      </c>
      <c r="K21" s="28">
        <f t="shared" si="1"/>
        <v>150</v>
      </c>
    </row>
    <row r="22" spans="1:11" x14ac:dyDescent="0.35">
      <c r="A22" s="27"/>
      <c r="B22" s="13"/>
      <c r="C22" s="13" t="s">
        <v>28</v>
      </c>
      <c r="D22" s="14" t="s">
        <v>24</v>
      </c>
      <c r="E22" s="14" t="s">
        <v>29</v>
      </c>
      <c r="F22" s="14" t="s">
        <v>33</v>
      </c>
      <c r="G22" s="13" t="s">
        <v>21</v>
      </c>
      <c r="H22" s="15">
        <f>H21</f>
        <v>10</v>
      </c>
      <c r="I22" s="15">
        <v>1</v>
      </c>
      <c r="J22" s="15">
        <f>J16</f>
        <v>35</v>
      </c>
      <c r="K22" s="29">
        <f t="shared" si="1"/>
        <v>350</v>
      </c>
    </row>
    <row r="23" spans="1:11" x14ac:dyDescent="0.35">
      <c r="A23" s="27"/>
      <c r="B23" s="10"/>
      <c r="C23" s="10"/>
      <c r="D23" s="11" t="s">
        <v>24</v>
      </c>
      <c r="E23" s="11" t="s">
        <v>29</v>
      </c>
      <c r="F23" s="11" t="s">
        <v>33</v>
      </c>
      <c r="G23" s="10" t="s">
        <v>22</v>
      </c>
      <c r="H23" s="12">
        <f>H22</f>
        <v>10</v>
      </c>
      <c r="I23" s="12">
        <v>1</v>
      </c>
      <c r="J23" s="12">
        <f t="shared" ref="J23:J24" si="3">J17</f>
        <v>20</v>
      </c>
      <c r="K23" s="28">
        <f t="shared" si="1"/>
        <v>200</v>
      </c>
    </row>
    <row r="24" spans="1:11" x14ac:dyDescent="0.35">
      <c r="A24" s="27"/>
      <c r="B24" s="10"/>
      <c r="C24" s="10"/>
      <c r="D24" s="11" t="s">
        <v>24</v>
      </c>
      <c r="E24" s="11" t="s">
        <v>29</v>
      </c>
      <c r="F24" s="11" t="s">
        <v>33</v>
      </c>
      <c r="G24" s="10" t="s">
        <v>23</v>
      </c>
      <c r="H24" s="12">
        <f>H23</f>
        <v>10</v>
      </c>
      <c r="I24" s="12">
        <v>1</v>
      </c>
      <c r="J24" s="12">
        <f t="shared" si="3"/>
        <v>15</v>
      </c>
      <c r="K24" s="28">
        <f t="shared" si="1"/>
        <v>150</v>
      </c>
    </row>
    <row r="25" spans="1:11" ht="15" thickBot="1" x14ac:dyDescent="0.4">
      <c r="A25" s="32"/>
      <c r="B25" s="33" t="s">
        <v>16</v>
      </c>
      <c r="C25" s="33" t="s">
        <v>17</v>
      </c>
      <c r="D25" s="34" t="s">
        <v>34</v>
      </c>
      <c r="E25" s="34"/>
      <c r="F25" s="34" t="s">
        <v>20</v>
      </c>
      <c r="G25" s="33" t="s">
        <v>35</v>
      </c>
      <c r="H25" s="35"/>
      <c r="I25" s="35"/>
      <c r="J25" s="35"/>
      <c r="K25" s="36"/>
    </row>
    <row r="28" spans="1:11" x14ac:dyDescent="0.35">
      <c r="A28" s="37" t="s">
        <v>36</v>
      </c>
    </row>
    <row r="29" spans="1:11" x14ac:dyDescent="0.35">
      <c r="A29" s="38" t="s">
        <v>37</v>
      </c>
    </row>
    <row r="30" spans="1:11" x14ac:dyDescent="0.35">
      <c r="A30" s="38" t="s">
        <v>38</v>
      </c>
    </row>
    <row r="31" spans="1:11" x14ac:dyDescent="0.35">
      <c r="A31" s="38" t="s">
        <v>39</v>
      </c>
    </row>
    <row r="32" spans="1:11" x14ac:dyDescent="0.35">
      <c r="A32" s="38" t="s">
        <v>40</v>
      </c>
    </row>
    <row r="33" spans="1:1" x14ac:dyDescent="0.35">
      <c r="A33" s="38" t="s">
        <v>41</v>
      </c>
    </row>
    <row r="34" spans="1:1" x14ac:dyDescent="0.35">
      <c r="A34" s="38" t="s">
        <v>42</v>
      </c>
    </row>
    <row r="35" spans="1:1" x14ac:dyDescent="0.35">
      <c r="A35" s="38" t="s">
        <v>43</v>
      </c>
    </row>
    <row r="36" spans="1:1" x14ac:dyDescent="0.35">
      <c r="A36" s="38" t="s">
        <v>44</v>
      </c>
    </row>
    <row r="37" spans="1:1" x14ac:dyDescent="0.35">
      <c r="A37" s="38" t="s">
        <v>45</v>
      </c>
    </row>
    <row r="38" spans="1:1" x14ac:dyDescent="0.35">
      <c r="A38" s="38" t="s">
        <v>46</v>
      </c>
    </row>
    <row r="39" spans="1:1" x14ac:dyDescent="0.35">
      <c r="A39" s="38" t="s">
        <v>47</v>
      </c>
    </row>
    <row r="40" spans="1:1" x14ac:dyDescent="0.35">
      <c r="A40" s="38" t="s">
        <v>48</v>
      </c>
    </row>
    <row r="41" spans="1:1" x14ac:dyDescent="0.35">
      <c r="A41" s="38" t="s">
        <v>49</v>
      </c>
    </row>
    <row r="42" spans="1:1" x14ac:dyDescent="0.35">
      <c r="A42" s="39" t="s">
        <v>50</v>
      </c>
    </row>
    <row r="43" spans="1:1" x14ac:dyDescent="0.35">
      <c r="A43" s="39" t="s">
        <v>51</v>
      </c>
    </row>
    <row r="44" spans="1:1" x14ac:dyDescent="0.35">
      <c r="A44" s="38" t="s">
        <v>52</v>
      </c>
    </row>
    <row r="45" spans="1:1" x14ac:dyDescent="0.35">
      <c r="A45" s="38" t="s">
        <v>53</v>
      </c>
    </row>
  </sheetData>
  <mergeCells count="1"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3DE8F-5A42-4AE8-A3CE-3D8578E3812D}">
  <dimension ref="A1:K45"/>
  <sheetViews>
    <sheetView tabSelected="1" zoomScale="56" zoomScaleNormal="56" workbookViewId="0">
      <selection activeCell="H31" sqref="H31"/>
    </sheetView>
  </sheetViews>
  <sheetFormatPr defaultRowHeight="14.5" x14ac:dyDescent="0.35"/>
  <cols>
    <col min="5" max="5" width="35.81640625" customWidth="1"/>
    <col min="6" max="6" width="33.81640625" bestFit="1" customWidth="1"/>
    <col min="7" max="7" width="22.54296875" customWidth="1"/>
    <col min="8" max="8" width="28.36328125" customWidth="1"/>
    <col min="9" max="9" width="18.453125" customWidth="1"/>
    <col min="10" max="10" width="22.54296875" customWidth="1"/>
    <col min="11" max="11" width="47.54296875" customWidth="1"/>
  </cols>
  <sheetData>
    <row r="1" spans="1:11" x14ac:dyDescent="0.3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</row>
    <row r="2" spans="1:11" x14ac:dyDescent="0.35">
      <c r="A2" s="1" t="s">
        <v>1</v>
      </c>
      <c r="B2" s="2"/>
      <c r="C2" s="3"/>
      <c r="D2" s="3"/>
      <c r="E2" s="3"/>
      <c r="F2" s="3"/>
      <c r="G2" s="3"/>
      <c r="H2" s="4"/>
      <c r="I2" s="4"/>
      <c r="J2" s="4"/>
    </row>
    <row r="3" spans="1:11" x14ac:dyDescent="0.35">
      <c r="A3" s="1" t="s">
        <v>2</v>
      </c>
      <c r="B3" s="2" t="str">
        <f>A5</f>
        <v>Co-Presenting Sponsorship-Cricket Live on IPL 2023</v>
      </c>
      <c r="C3" s="3"/>
      <c r="D3" s="3"/>
      <c r="E3" s="3"/>
      <c r="F3" s="3"/>
      <c r="G3" s="3"/>
      <c r="H3" s="4"/>
      <c r="I3" s="4"/>
      <c r="J3" s="4"/>
    </row>
    <row r="4" spans="1:11" ht="15" thickBot="1" x14ac:dyDescent="0.4"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21" x14ac:dyDescent="0.5">
      <c r="A5" s="20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ht="67" customHeight="1" x14ac:dyDescent="0.35">
      <c r="A6" s="23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6" t="s">
        <v>11</v>
      </c>
      <c r="I6" s="6" t="s">
        <v>12</v>
      </c>
      <c r="J6" s="6" t="s">
        <v>13</v>
      </c>
      <c r="K6" s="24" t="s">
        <v>14</v>
      </c>
    </row>
    <row r="7" spans="1:11" x14ac:dyDescent="0.35">
      <c r="A7" s="25" t="s">
        <v>15</v>
      </c>
      <c r="B7" s="7" t="s">
        <v>16</v>
      </c>
      <c r="C7" s="7" t="s">
        <v>17</v>
      </c>
      <c r="D7" s="8" t="s">
        <v>18</v>
      </c>
      <c r="E7" s="8" t="s">
        <v>19</v>
      </c>
      <c r="F7" s="8" t="s">
        <v>20</v>
      </c>
      <c r="G7" s="7" t="s">
        <v>21</v>
      </c>
      <c r="H7" s="9">
        <v>62</v>
      </c>
      <c r="I7" s="9">
        <v>1</v>
      </c>
      <c r="J7" s="9">
        <v>70</v>
      </c>
      <c r="K7" s="26">
        <f>J7*I7*H7</f>
        <v>4340</v>
      </c>
    </row>
    <row r="8" spans="1:11" x14ac:dyDescent="0.35">
      <c r="A8" s="27"/>
      <c r="B8" s="10"/>
      <c r="C8" s="10"/>
      <c r="D8" s="11" t="s">
        <v>18</v>
      </c>
      <c r="E8" s="11" t="s">
        <v>19</v>
      </c>
      <c r="F8" s="11" t="s">
        <v>20</v>
      </c>
      <c r="G8" s="10" t="s">
        <v>22</v>
      </c>
      <c r="H8" s="12">
        <f>H7</f>
        <v>62</v>
      </c>
      <c r="I8" s="12">
        <v>1</v>
      </c>
      <c r="J8" s="12">
        <v>20</v>
      </c>
      <c r="K8" s="28">
        <f t="shared" ref="K8:K12" si="0">J8*I8*H8</f>
        <v>1240</v>
      </c>
    </row>
    <row r="9" spans="1:11" x14ac:dyDescent="0.35">
      <c r="A9" s="27"/>
      <c r="B9" s="10"/>
      <c r="C9" s="10"/>
      <c r="D9" s="11" t="s">
        <v>18</v>
      </c>
      <c r="E9" s="11" t="s">
        <v>19</v>
      </c>
      <c r="F9" s="11" t="s">
        <v>20</v>
      </c>
      <c r="G9" s="10" t="s">
        <v>23</v>
      </c>
      <c r="H9" s="12">
        <f>H8</f>
        <v>62</v>
      </c>
      <c r="I9" s="12">
        <v>1</v>
      </c>
      <c r="J9" s="12">
        <v>30</v>
      </c>
      <c r="K9" s="28">
        <f t="shared" si="0"/>
        <v>1860</v>
      </c>
    </row>
    <row r="10" spans="1:11" x14ac:dyDescent="0.35">
      <c r="A10" s="27"/>
      <c r="B10" s="13" t="s">
        <v>16</v>
      </c>
      <c r="C10" s="13" t="s">
        <v>17</v>
      </c>
      <c r="D10" s="14" t="s">
        <v>24</v>
      </c>
      <c r="E10" s="14" t="s">
        <v>25</v>
      </c>
      <c r="F10" s="14" t="s">
        <v>20</v>
      </c>
      <c r="G10" s="13" t="s">
        <v>21</v>
      </c>
      <c r="H10" s="15">
        <f>H7</f>
        <v>62</v>
      </c>
      <c r="I10" s="15">
        <v>1</v>
      </c>
      <c r="J10" s="15">
        <f>J7</f>
        <v>70</v>
      </c>
      <c r="K10" s="29">
        <f t="shared" si="0"/>
        <v>4340</v>
      </c>
    </row>
    <row r="11" spans="1:11" x14ac:dyDescent="0.35">
      <c r="A11" s="27"/>
      <c r="B11" s="10"/>
      <c r="C11" s="10"/>
      <c r="D11" s="11" t="s">
        <v>24</v>
      </c>
      <c r="E11" s="11" t="s">
        <v>25</v>
      </c>
      <c r="F11" s="11" t="s">
        <v>20</v>
      </c>
      <c r="G11" s="10" t="s">
        <v>22</v>
      </c>
      <c r="H11" s="12">
        <f>H10</f>
        <v>62</v>
      </c>
      <c r="I11" s="12">
        <v>1</v>
      </c>
      <c r="J11" s="12">
        <f>J8</f>
        <v>20</v>
      </c>
      <c r="K11" s="28">
        <f t="shared" si="0"/>
        <v>1240</v>
      </c>
    </row>
    <row r="12" spans="1:11" x14ac:dyDescent="0.35">
      <c r="A12" s="27"/>
      <c r="B12" s="10"/>
      <c r="C12" s="10"/>
      <c r="D12" s="11" t="s">
        <v>24</v>
      </c>
      <c r="E12" s="11" t="s">
        <v>25</v>
      </c>
      <c r="F12" s="11" t="s">
        <v>20</v>
      </c>
      <c r="G12" s="10" t="s">
        <v>23</v>
      </c>
      <c r="H12" s="12">
        <f>H11</f>
        <v>62</v>
      </c>
      <c r="I12" s="12">
        <v>1</v>
      </c>
      <c r="J12" s="12">
        <f>J9</f>
        <v>30</v>
      </c>
      <c r="K12" s="28">
        <f t="shared" si="0"/>
        <v>1860</v>
      </c>
    </row>
    <row r="13" spans="1:11" ht="18.5" x14ac:dyDescent="0.45">
      <c r="A13" s="30"/>
      <c r="B13" s="16" t="s">
        <v>26</v>
      </c>
      <c r="C13" s="17"/>
      <c r="D13" s="18"/>
      <c r="E13" s="18"/>
      <c r="F13" s="18"/>
      <c r="G13" s="17"/>
      <c r="H13" s="19"/>
      <c r="I13" s="19"/>
      <c r="J13" s="19"/>
      <c r="K13" s="31"/>
    </row>
    <row r="14" spans="1:11" x14ac:dyDescent="0.35">
      <c r="A14" s="27"/>
      <c r="B14" s="10"/>
      <c r="C14" s="10" t="s">
        <v>17</v>
      </c>
      <c r="D14" s="11" t="s">
        <v>18</v>
      </c>
      <c r="E14" s="11" t="s">
        <v>19</v>
      </c>
      <c r="F14" s="11" t="s">
        <v>20</v>
      </c>
      <c r="G14" s="10" t="s">
        <v>27</v>
      </c>
      <c r="H14" s="12">
        <f>H7</f>
        <v>62</v>
      </c>
      <c r="I14" s="12">
        <v>1</v>
      </c>
      <c r="J14" s="12">
        <v>3</v>
      </c>
      <c r="K14" s="28">
        <f t="shared" ref="K14:K24" si="1">J14*I14*H14</f>
        <v>186</v>
      </c>
    </row>
    <row r="15" spans="1:11" x14ac:dyDescent="0.35">
      <c r="A15" s="27"/>
      <c r="B15" s="10"/>
      <c r="C15" s="10"/>
      <c r="D15" s="11" t="s">
        <v>24</v>
      </c>
      <c r="E15" s="11" t="s">
        <v>25</v>
      </c>
      <c r="F15" s="11" t="s">
        <v>20</v>
      </c>
      <c r="G15" s="10" t="s">
        <v>27</v>
      </c>
      <c r="H15" s="12">
        <f>H8</f>
        <v>62</v>
      </c>
      <c r="I15" s="12">
        <v>1</v>
      </c>
      <c r="J15" s="12">
        <f>J14</f>
        <v>3</v>
      </c>
      <c r="K15" s="28">
        <f t="shared" si="1"/>
        <v>186</v>
      </c>
    </row>
    <row r="16" spans="1:11" x14ac:dyDescent="0.35">
      <c r="A16" s="27"/>
      <c r="B16" s="10"/>
      <c r="C16" s="10" t="s">
        <v>28</v>
      </c>
      <c r="D16" s="11" t="s">
        <v>18</v>
      </c>
      <c r="E16" s="11" t="s">
        <v>29</v>
      </c>
      <c r="F16" s="11" t="s">
        <v>30</v>
      </c>
      <c r="G16" s="10" t="s">
        <v>21</v>
      </c>
      <c r="H16" s="12">
        <v>10</v>
      </c>
      <c r="I16" s="12">
        <v>1</v>
      </c>
      <c r="J16" s="12">
        <f>J7/2</f>
        <v>35</v>
      </c>
      <c r="K16" s="28">
        <f t="shared" si="1"/>
        <v>350</v>
      </c>
    </row>
    <row r="17" spans="1:11" x14ac:dyDescent="0.35">
      <c r="A17" s="27"/>
      <c r="B17" s="10"/>
      <c r="C17" s="10"/>
      <c r="D17" s="11" t="s">
        <v>18</v>
      </c>
      <c r="E17" s="11" t="s">
        <v>29</v>
      </c>
      <c r="F17" s="11" t="s">
        <v>30</v>
      </c>
      <c r="G17" s="10" t="s">
        <v>22</v>
      </c>
      <c r="H17" s="12">
        <f>H16</f>
        <v>10</v>
      </c>
      <c r="I17" s="12">
        <v>1</v>
      </c>
      <c r="J17" s="12">
        <f>J8</f>
        <v>20</v>
      </c>
      <c r="K17" s="28">
        <f t="shared" si="1"/>
        <v>200</v>
      </c>
    </row>
    <row r="18" spans="1:11" x14ac:dyDescent="0.35">
      <c r="A18" s="27"/>
      <c r="B18" s="10"/>
      <c r="C18" s="10"/>
      <c r="D18" s="11" t="s">
        <v>18</v>
      </c>
      <c r="E18" s="11" t="s">
        <v>29</v>
      </c>
      <c r="F18" s="11" t="s">
        <v>30</v>
      </c>
      <c r="G18" s="10" t="s">
        <v>23</v>
      </c>
      <c r="H18" s="12">
        <f t="shared" ref="H18:H21" si="2">H17</f>
        <v>10</v>
      </c>
      <c r="I18" s="12">
        <v>1</v>
      </c>
      <c r="J18" s="12">
        <f>J9/2</f>
        <v>15</v>
      </c>
      <c r="K18" s="28">
        <f t="shared" si="1"/>
        <v>150</v>
      </c>
    </row>
    <row r="19" spans="1:11" x14ac:dyDescent="0.35">
      <c r="A19" s="27"/>
      <c r="B19" s="10"/>
      <c r="C19" s="10"/>
      <c r="D19" s="11" t="s">
        <v>18</v>
      </c>
      <c r="E19" s="11" t="s">
        <v>31</v>
      </c>
      <c r="F19" s="11" t="s">
        <v>32</v>
      </c>
      <c r="G19" s="10" t="s">
        <v>21</v>
      </c>
      <c r="H19" s="12">
        <f t="shared" si="2"/>
        <v>10</v>
      </c>
      <c r="I19" s="12">
        <v>1</v>
      </c>
      <c r="J19" s="12">
        <f>J16</f>
        <v>35</v>
      </c>
      <c r="K19" s="28">
        <f t="shared" si="1"/>
        <v>350</v>
      </c>
    </row>
    <row r="20" spans="1:11" x14ac:dyDescent="0.35">
      <c r="A20" s="27"/>
      <c r="B20" s="10"/>
      <c r="C20" s="10"/>
      <c r="D20" s="11" t="s">
        <v>18</v>
      </c>
      <c r="E20" s="11" t="s">
        <v>31</v>
      </c>
      <c r="F20" s="11" t="s">
        <v>32</v>
      </c>
      <c r="G20" s="10" t="s">
        <v>22</v>
      </c>
      <c r="H20" s="12">
        <f t="shared" si="2"/>
        <v>10</v>
      </c>
      <c r="I20" s="12">
        <v>1</v>
      </c>
      <c r="J20" s="12">
        <f>J17</f>
        <v>20</v>
      </c>
      <c r="K20" s="28">
        <f t="shared" si="1"/>
        <v>200</v>
      </c>
    </row>
    <row r="21" spans="1:11" x14ac:dyDescent="0.35">
      <c r="A21" s="27"/>
      <c r="B21" s="10"/>
      <c r="C21" s="10"/>
      <c r="D21" s="11" t="s">
        <v>18</v>
      </c>
      <c r="E21" s="11" t="s">
        <v>31</v>
      </c>
      <c r="F21" s="11" t="s">
        <v>32</v>
      </c>
      <c r="G21" s="10" t="s">
        <v>23</v>
      </c>
      <c r="H21" s="12">
        <f t="shared" si="2"/>
        <v>10</v>
      </c>
      <c r="I21" s="12">
        <v>1</v>
      </c>
      <c r="J21" s="12">
        <f>J18</f>
        <v>15</v>
      </c>
      <c r="K21" s="28">
        <f t="shared" si="1"/>
        <v>150</v>
      </c>
    </row>
    <row r="22" spans="1:11" x14ac:dyDescent="0.35">
      <c r="A22" s="27"/>
      <c r="B22" s="13"/>
      <c r="C22" s="13" t="s">
        <v>28</v>
      </c>
      <c r="D22" s="14" t="s">
        <v>24</v>
      </c>
      <c r="E22" s="14" t="s">
        <v>29</v>
      </c>
      <c r="F22" s="14" t="s">
        <v>33</v>
      </c>
      <c r="G22" s="13" t="s">
        <v>21</v>
      </c>
      <c r="H22" s="15">
        <f>H21</f>
        <v>10</v>
      </c>
      <c r="I22" s="15">
        <v>1</v>
      </c>
      <c r="J22" s="15">
        <f>J16</f>
        <v>35</v>
      </c>
      <c r="K22" s="29">
        <f t="shared" si="1"/>
        <v>350</v>
      </c>
    </row>
    <row r="23" spans="1:11" x14ac:dyDescent="0.35">
      <c r="A23" s="27"/>
      <c r="B23" s="10"/>
      <c r="C23" s="10"/>
      <c r="D23" s="11" t="s">
        <v>24</v>
      </c>
      <c r="E23" s="11" t="s">
        <v>29</v>
      </c>
      <c r="F23" s="11" t="s">
        <v>33</v>
      </c>
      <c r="G23" s="10" t="s">
        <v>22</v>
      </c>
      <c r="H23" s="12">
        <f>H22</f>
        <v>10</v>
      </c>
      <c r="I23" s="12">
        <v>1</v>
      </c>
      <c r="J23" s="12">
        <f t="shared" ref="J23:J24" si="3">J17</f>
        <v>20</v>
      </c>
      <c r="K23" s="28">
        <f t="shared" si="1"/>
        <v>200</v>
      </c>
    </row>
    <row r="24" spans="1:11" x14ac:dyDescent="0.35">
      <c r="A24" s="27"/>
      <c r="B24" s="10"/>
      <c r="C24" s="10"/>
      <c r="D24" s="11" t="s">
        <v>24</v>
      </c>
      <c r="E24" s="11" t="s">
        <v>29</v>
      </c>
      <c r="F24" s="11" t="s">
        <v>33</v>
      </c>
      <c r="G24" s="10" t="s">
        <v>23</v>
      </c>
      <c r="H24" s="12">
        <f>H23</f>
        <v>10</v>
      </c>
      <c r="I24" s="12">
        <v>1</v>
      </c>
      <c r="J24" s="12">
        <f t="shared" si="3"/>
        <v>15</v>
      </c>
      <c r="K24" s="28">
        <f t="shared" si="1"/>
        <v>150</v>
      </c>
    </row>
    <row r="25" spans="1:11" ht="15" thickBot="1" x14ac:dyDescent="0.4">
      <c r="A25" s="32"/>
      <c r="B25" s="33" t="s">
        <v>16</v>
      </c>
      <c r="C25" s="33" t="s">
        <v>17</v>
      </c>
      <c r="D25" s="34" t="s">
        <v>34</v>
      </c>
      <c r="E25" s="34"/>
      <c r="F25" s="34" t="s">
        <v>20</v>
      </c>
      <c r="G25" s="33" t="s">
        <v>35</v>
      </c>
      <c r="H25" s="35"/>
      <c r="I25" s="35"/>
      <c r="J25" s="35"/>
      <c r="K25" s="36"/>
    </row>
    <row r="28" spans="1:11" x14ac:dyDescent="0.35">
      <c r="A28" s="37" t="s">
        <v>36</v>
      </c>
    </row>
    <row r="29" spans="1:11" x14ac:dyDescent="0.35">
      <c r="A29" s="38" t="s">
        <v>37</v>
      </c>
    </row>
    <row r="30" spans="1:11" x14ac:dyDescent="0.35">
      <c r="A30" s="38" t="s">
        <v>38</v>
      </c>
    </row>
    <row r="31" spans="1:11" x14ac:dyDescent="0.35">
      <c r="A31" s="38" t="s">
        <v>39</v>
      </c>
    </row>
    <row r="32" spans="1:11" x14ac:dyDescent="0.35">
      <c r="A32" s="38" t="s">
        <v>40</v>
      </c>
    </row>
    <row r="33" spans="1:1" x14ac:dyDescent="0.35">
      <c r="A33" s="38" t="s">
        <v>41</v>
      </c>
    </row>
    <row r="34" spans="1:1" x14ac:dyDescent="0.35">
      <c r="A34" s="38" t="s">
        <v>42</v>
      </c>
    </row>
    <row r="35" spans="1:1" x14ac:dyDescent="0.35">
      <c r="A35" s="38" t="s">
        <v>43</v>
      </c>
    </row>
    <row r="36" spans="1:1" x14ac:dyDescent="0.35">
      <c r="A36" s="38" t="s">
        <v>44</v>
      </c>
    </row>
    <row r="37" spans="1:1" x14ac:dyDescent="0.35">
      <c r="A37" s="38" t="s">
        <v>45</v>
      </c>
    </row>
    <row r="38" spans="1:1" x14ac:dyDescent="0.35">
      <c r="A38" s="38" t="s">
        <v>46</v>
      </c>
    </row>
    <row r="39" spans="1:1" x14ac:dyDescent="0.35">
      <c r="A39" s="38" t="s">
        <v>47</v>
      </c>
    </row>
    <row r="40" spans="1:1" x14ac:dyDescent="0.35">
      <c r="A40" s="38" t="s">
        <v>48</v>
      </c>
    </row>
    <row r="41" spans="1:1" x14ac:dyDescent="0.35">
      <c r="A41" s="38" t="s">
        <v>49</v>
      </c>
    </row>
    <row r="42" spans="1:1" x14ac:dyDescent="0.35">
      <c r="A42" s="39" t="s">
        <v>50</v>
      </c>
    </row>
    <row r="43" spans="1:1" x14ac:dyDescent="0.35">
      <c r="A43" s="39" t="s">
        <v>51</v>
      </c>
    </row>
    <row r="44" spans="1:1" x14ac:dyDescent="0.35">
      <c r="A44" s="38" t="s">
        <v>52</v>
      </c>
    </row>
    <row r="45" spans="1:1" x14ac:dyDescent="0.35">
      <c r="A45" s="38" t="s">
        <v>53</v>
      </c>
    </row>
  </sheetData>
  <mergeCells count="1"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Co-presenting Package</vt:lpstr>
      <vt:lpstr>Associate Sponsorship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2023-01-06T07:11:22Z</dcterms:created>
  <dcterms:modified xsi:type="dcterms:W3CDTF">2023-01-06T07:15:12Z</dcterms:modified>
</cp:coreProperties>
</file>